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SILCAPeLeiLicenciamento\IN REsultadosAnaliticos\VersãoFinal\"/>
    </mc:Choice>
  </mc:AlternateContent>
  <bookViews>
    <workbookView xWindow="480" yWindow="135" windowWidth="18195" windowHeight="11760" tabRatio="0"/>
  </bookViews>
  <sheets>
    <sheet name="MENU" sheetId="6" r:id="rId1"/>
    <sheet name="CREscolher" sheetId="2" r:id="rId2"/>
    <sheet name="CRPreencher" sheetId="3" r:id="rId3"/>
    <sheet name="CRPreencher2" sheetId="8" r:id="rId4"/>
    <sheet name="EfEscolher" sheetId="4" r:id="rId5"/>
    <sheet name="EfPrencher" sheetId="5" r:id="rId6"/>
    <sheet name="EfPreencher2" sheetId="7" r:id="rId7"/>
  </sheets>
  <definedNames>
    <definedName name="_xlnm.Print_Area" localSheetId="0">MENU!$A$1:$T$24</definedName>
  </definedNames>
  <calcPr calcId="152511"/>
</workbook>
</file>

<file path=xl/calcChain.xml><?xml version="1.0" encoding="utf-8"?>
<calcChain xmlns="http://schemas.openxmlformats.org/spreadsheetml/2006/main">
  <c r="G20" i="4" l="1"/>
  <c r="G19" i="4"/>
  <c r="G18" i="4"/>
  <c r="G17" i="4"/>
  <c r="G16" i="4"/>
  <c r="G14" i="4"/>
  <c r="G13" i="4"/>
  <c r="G12" i="4"/>
  <c r="G11" i="4"/>
  <c r="E11" i="7" l="1"/>
  <c r="E17" i="7" l="1"/>
  <c r="C22" i="7"/>
  <c r="I7" i="7" s="1"/>
  <c r="E22" i="7"/>
  <c r="GM11" i="8" l="1"/>
  <c r="GK11" i="8"/>
  <c r="GI11" i="8"/>
  <c r="GG11" i="8"/>
  <c r="GE11" i="8"/>
  <c r="GC11" i="8"/>
  <c r="GA11" i="8"/>
  <c r="FY11" i="8"/>
  <c r="FW11" i="8"/>
  <c r="FU11" i="8"/>
  <c r="FS11" i="8"/>
  <c r="FQ11" i="8"/>
  <c r="FO11" i="8"/>
  <c r="FM11" i="8"/>
  <c r="FK11" i="8"/>
  <c r="FI11" i="8"/>
  <c r="FG11" i="8"/>
  <c r="FE11" i="8"/>
  <c r="FC11" i="8"/>
  <c r="FA11" i="8"/>
  <c r="EY11" i="8"/>
  <c r="EW11" i="8"/>
  <c r="EU11" i="8"/>
  <c r="ES11" i="8"/>
  <c r="EQ11" i="8"/>
  <c r="EO11" i="8"/>
  <c r="EM11" i="8"/>
  <c r="EK11" i="8"/>
  <c r="EI11" i="8"/>
  <c r="EG11" i="8"/>
  <c r="EE11" i="8"/>
  <c r="EC11" i="8"/>
  <c r="EA11" i="8"/>
  <c r="DY11" i="8"/>
  <c r="DW11" i="8"/>
  <c r="DU11" i="8"/>
  <c r="DS11" i="8"/>
  <c r="DQ11" i="8"/>
  <c r="DO11" i="8"/>
  <c r="DM11" i="8"/>
  <c r="DK11" i="8"/>
  <c r="DI11" i="8"/>
  <c r="DG11" i="8"/>
  <c r="DE11" i="8"/>
  <c r="DC11" i="8"/>
  <c r="DA11" i="8"/>
  <c r="CY11" i="8"/>
  <c r="CW11" i="8"/>
  <c r="CU11" i="8"/>
  <c r="CS11" i="8"/>
  <c r="CQ11" i="8"/>
  <c r="CO11" i="8"/>
  <c r="CM11" i="8"/>
  <c r="CK11" i="8"/>
  <c r="CI11" i="8"/>
  <c r="CG11" i="8"/>
  <c r="CE11" i="8"/>
  <c r="CC11" i="8"/>
  <c r="CA11" i="8"/>
  <c r="BY11" i="8"/>
  <c r="BW11" i="8"/>
  <c r="BU11" i="8"/>
  <c r="BS11" i="8"/>
  <c r="BQ11" i="8"/>
  <c r="BO11" i="8"/>
  <c r="BM11" i="8"/>
  <c r="BK11" i="8"/>
  <c r="BI11" i="8"/>
  <c r="BG11" i="8"/>
  <c r="BE11" i="8"/>
  <c r="BC11" i="8"/>
  <c r="BA11" i="8"/>
  <c r="AY11" i="8"/>
  <c r="AW11" i="8"/>
  <c r="AU11" i="8"/>
  <c r="AS11" i="8"/>
  <c r="AQ11" i="8"/>
  <c r="AO11" i="8"/>
  <c r="AM11" i="8"/>
  <c r="AK11" i="8"/>
  <c r="AI11" i="8"/>
  <c r="AG11" i="8"/>
  <c r="AE11" i="8"/>
  <c r="AC11" i="8"/>
  <c r="AA11" i="8"/>
  <c r="Y11" i="8"/>
  <c r="W11" i="8"/>
  <c r="U11" i="8"/>
  <c r="S11" i="8"/>
  <c r="Q11" i="8"/>
  <c r="O11" i="8"/>
  <c r="M11" i="8"/>
  <c r="K11" i="8"/>
  <c r="I11" i="8"/>
  <c r="G11" i="8"/>
  <c r="E11" i="8"/>
  <c r="C11" i="8"/>
  <c r="H7" i="8" s="1"/>
  <c r="GM11" i="3"/>
  <c r="GK11" i="3"/>
  <c r="GI11" i="3"/>
  <c r="GG11" i="3"/>
  <c r="GE11" i="3"/>
  <c r="GC11" i="3"/>
  <c r="GA11" i="3"/>
  <c r="FY11" i="3"/>
  <c r="FW11" i="3"/>
  <c r="FU11" i="3"/>
  <c r="FS11" i="3"/>
  <c r="FQ11" i="3"/>
  <c r="FO11" i="3"/>
  <c r="FM11" i="3"/>
  <c r="FK11" i="3"/>
  <c r="FI11" i="3"/>
  <c r="FG11" i="3"/>
  <c r="FE11" i="3"/>
  <c r="FC11" i="3"/>
  <c r="FA11" i="3"/>
  <c r="EY11" i="3"/>
  <c r="EW11" i="3"/>
  <c r="EU11" i="3"/>
  <c r="ES11" i="3"/>
  <c r="EQ11" i="3"/>
  <c r="EO11" i="3"/>
  <c r="EM11" i="3"/>
  <c r="EK11" i="3"/>
  <c r="EI11" i="3"/>
  <c r="EG11" i="3"/>
  <c r="EE11" i="3"/>
  <c r="EC11" i="3"/>
  <c r="EA11" i="3"/>
  <c r="DY11" i="3"/>
  <c r="DW11" i="3"/>
  <c r="DU11" i="3"/>
  <c r="DS11" i="3"/>
  <c r="DQ11" i="3"/>
  <c r="DO11" i="3"/>
  <c r="DM11" i="3"/>
  <c r="DK11" i="3"/>
  <c r="DI11" i="3"/>
  <c r="DG11" i="3"/>
  <c r="DE11" i="3"/>
  <c r="DC11" i="3"/>
  <c r="DA11" i="3"/>
  <c r="CY11" i="3"/>
  <c r="CW11" i="3"/>
  <c r="CU11" i="3"/>
  <c r="CS11" i="3"/>
  <c r="CQ11" i="3"/>
  <c r="CO11" i="3"/>
  <c r="CM11" i="3"/>
  <c r="CK11" i="3"/>
  <c r="CI11" i="3"/>
  <c r="CG11" i="3"/>
  <c r="CE11" i="3"/>
  <c r="CC11" i="3"/>
  <c r="CA11" i="3"/>
  <c r="BY11" i="3"/>
  <c r="BW11" i="3"/>
  <c r="BU11" i="3"/>
  <c r="BS11" i="3"/>
  <c r="BQ11" i="3"/>
  <c r="BO11" i="3"/>
  <c r="BM11" i="3"/>
  <c r="BK11" i="3"/>
  <c r="BI11" i="3"/>
  <c r="BG11" i="3"/>
  <c r="BE11" i="3"/>
  <c r="BC11" i="3"/>
  <c r="BA11" i="3"/>
  <c r="AY11" i="3"/>
  <c r="AW11" i="3"/>
  <c r="AU11" i="3"/>
  <c r="AS11" i="3"/>
  <c r="AQ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Q11" i="3"/>
  <c r="O11" i="3"/>
  <c r="M11" i="3"/>
  <c r="K11" i="3"/>
  <c r="I11" i="3"/>
  <c r="G11" i="3"/>
  <c r="E11" i="3"/>
  <c r="C11" i="3"/>
  <c r="G7" i="3" s="1"/>
  <c r="CE22" i="7"/>
  <c r="CC22" i="7"/>
  <c r="CA22" i="7"/>
  <c r="BY22" i="7"/>
  <c r="BW22" i="7"/>
  <c r="BU22" i="7"/>
  <c r="BS22" i="7"/>
  <c r="BQ22" i="7"/>
  <c r="BO22" i="7"/>
  <c r="BM22" i="7"/>
  <c r="BK22" i="7"/>
  <c r="BI22" i="7"/>
  <c r="BG22" i="7"/>
  <c r="BE22" i="7"/>
  <c r="BC22" i="7"/>
  <c r="BA22" i="7"/>
  <c r="AY22" i="7"/>
  <c r="AW22" i="7"/>
  <c r="AU22" i="7"/>
  <c r="AS22" i="7"/>
  <c r="AQ22" i="7"/>
  <c r="AO22" i="7"/>
  <c r="AM22" i="7"/>
  <c r="AK22" i="7"/>
  <c r="AI22" i="7"/>
  <c r="AG22" i="7"/>
  <c r="AE22" i="7"/>
  <c r="AC22" i="7"/>
  <c r="AA22" i="7"/>
  <c r="Y22" i="7"/>
  <c r="W22" i="7"/>
  <c r="U22" i="7"/>
  <c r="S22" i="7"/>
  <c r="Q22" i="7"/>
  <c r="O22" i="7"/>
  <c r="M22" i="7"/>
  <c r="K22" i="7"/>
  <c r="I22" i="7"/>
  <c r="G22" i="7"/>
  <c r="E20" i="7"/>
  <c r="E19" i="7"/>
  <c r="E18" i="7"/>
  <c r="E16" i="7"/>
  <c r="E15" i="7"/>
  <c r="I14" i="7"/>
  <c r="E14" i="7"/>
  <c r="E13" i="7"/>
  <c r="E12" i="7"/>
  <c r="CE22" i="5"/>
  <c r="CC22" i="5"/>
  <c r="CA22" i="5"/>
  <c r="BY22" i="5"/>
  <c r="BW22" i="5"/>
  <c r="BU22" i="5"/>
  <c r="BS22" i="5"/>
  <c r="BQ22" i="5"/>
  <c r="BO22" i="5"/>
  <c r="BM22" i="5"/>
  <c r="BK22" i="5"/>
  <c r="BI22" i="5"/>
  <c r="BG22" i="5"/>
  <c r="BE22" i="5"/>
  <c r="BC22" i="5"/>
  <c r="BA22" i="5"/>
  <c r="AY22" i="5"/>
  <c r="AW22" i="5"/>
  <c r="AU22" i="5"/>
  <c r="AS22" i="5"/>
  <c r="AQ22" i="5"/>
  <c r="AO22" i="5"/>
  <c r="AM22" i="5"/>
  <c r="AK22" i="5"/>
  <c r="AI22" i="5"/>
  <c r="AG22" i="5"/>
  <c r="AE22" i="5"/>
  <c r="AC22" i="5"/>
  <c r="C22" i="5"/>
  <c r="I7" i="5" s="1"/>
  <c r="E22" i="5"/>
  <c r="G22" i="5"/>
  <c r="AA22" i="5" l="1"/>
  <c r="Y22" i="5"/>
  <c r="W22" i="5"/>
  <c r="U22" i="5"/>
  <c r="S22" i="5"/>
  <c r="Q22" i="5"/>
  <c r="O22" i="5"/>
  <c r="M22" i="5"/>
  <c r="K22" i="5"/>
  <c r="I22" i="5"/>
  <c r="I14" i="5"/>
  <c r="E14" i="5"/>
  <c r="E13" i="5"/>
  <c r="E18" i="5"/>
  <c r="E19" i="5"/>
  <c r="E20" i="5"/>
  <c r="E17" i="5"/>
  <c r="E16" i="5"/>
  <c r="E15" i="5"/>
  <c r="E12" i="5"/>
  <c r="E11" i="5"/>
</calcChain>
</file>

<file path=xl/comments1.xml><?xml version="1.0" encoding="utf-8"?>
<comments xmlns="http://schemas.openxmlformats.org/spreadsheetml/2006/main">
  <authors>
    <author>Caroline Machado</author>
  </authors>
  <commentList>
    <comment ref="B11" authorId="0" shapeId="0">
      <text>
        <r>
          <rPr>
            <b/>
            <sz val="9"/>
            <color indexed="81"/>
            <rFont val="Segoe UI"/>
            <family val="2"/>
          </rPr>
          <t>Escolher primeiro os parâmetros exigidos pelo IEMA que constam na Listagem 01</t>
        </r>
      </text>
    </comment>
    <comment ref="E11" authorId="0" shapeId="0">
      <text>
        <r>
          <rPr>
            <b/>
            <sz val="9"/>
            <color indexed="81"/>
            <rFont val="Segoe UI"/>
            <family val="2"/>
          </rPr>
          <t>Após o preenchimento dos parâmetros da Listagem 01, preeencher com os demais parâmetros exigidos pelo IEMA, que não constam na Listagem 01</t>
        </r>
      </text>
    </comment>
    <comment ref="B13" authorId="0" shapeId="0">
      <text>
        <r>
          <rPr>
            <b/>
            <sz val="9"/>
            <color indexed="81"/>
            <rFont val="Segoe UI"/>
            <family val="2"/>
          </rPr>
          <t>Escolher o parâmetro de acordo com o exigido pelo IEMA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3" authorId="0" shapeId="0">
      <text>
        <r>
          <rPr>
            <b/>
            <sz val="9"/>
            <color indexed="81"/>
            <rFont val="Segoe UI"/>
            <family val="2"/>
          </rPr>
          <t>Preencher com o parâmetro de acordo com o exigido pelo IEMA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Caroline Machado</author>
  </authors>
  <commentList>
    <comment ref="C11" authorId="0" shapeId="0">
      <text>
        <r>
          <rPr>
            <b/>
            <sz val="9"/>
            <color indexed="81"/>
            <rFont val="Segoe UI"/>
            <family val="2"/>
          </rPr>
          <t>Preencher todos os campos em branco</t>
        </r>
      </text>
    </comment>
    <comment ref="C16" authorId="0" shapeId="0">
      <text>
        <r>
          <rPr>
            <b/>
            <sz val="9"/>
            <color indexed="81"/>
            <rFont val="Segoe UI"/>
            <family val="2"/>
          </rPr>
          <t>Ex. Fossa Séptica  / Filtro anaeróbico</t>
        </r>
      </text>
    </comment>
    <comment ref="B22" authorId="0" shapeId="0">
      <text>
        <r>
          <rPr>
            <b/>
            <sz val="9"/>
            <color indexed="81"/>
            <rFont val="Segoe UI"/>
            <family val="2"/>
          </rPr>
          <t>Escolher primeiro os parâmetros exigidos pelo IEMA que constam na Listagem 01</t>
        </r>
      </text>
    </comment>
    <comment ref="E22" authorId="0" shapeId="0">
      <text>
        <r>
          <rPr>
            <b/>
            <sz val="9"/>
            <color indexed="81"/>
            <rFont val="Segoe UI"/>
            <family val="2"/>
          </rPr>
          <t>Após o preenchimento dos parâmetros da Listagem 01, preeencher com os demais parâmetros exigidos pelo IEMA, que não constam na Listagem 01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4" authorId="0" shapeId="0">
      <text>
        <r>
          <rPr>
            <b/>
            <sz val="9"/>
            <color indexed="81"/>
            <rFont val="Segoe UI"/>
            <family val="2"/>
          </rPr>
          <t>Escolher o parâmetro de acordo com o exigido pelo IEMA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24" authorId="0" shapeId="0">
      <text>
        <r>
          <rPr>
            <b/>
            <sz val="9"/>
            <color indexed="81"/>
            <rFont val="Segoe UI"/>
            <family val="2"/>
          </rPr>
          <t>Preencher com o parâmetro de acordo com o exigido pelo IEMA</t>
        </r>
      </text>
    </comment>
    <comment ref="L25" authorId="0" shapeId="0">
      <text>
        <r>
          <rPr>
            <b/>
            <sz val="9"/>
            <color indexed="81"/>
            <rFont val="Segoe UI"/>
            <family val="2"/>
          </rPr>
          <t>Campo a ser preenchido com informação da Portaria de Outorga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L26" authorId="0" shapeId="0">
      <text>
        <r>
          <rPr>
            <b/>
            <sz val="9"/>
            <color indexed="81"/>
            <rFont val="Segoe UI"/>
            <family val="2"/>
          </rPr>
          <t>Campo a ser preenchido com informação da Portaria de Outorga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L27" authorId="0" shapeId="0">
      <text>
        <r>
          <rPr>
            <b/>
            <sz val="9"/>
            <color indexed="81"/>
            <rFont val="Segoe UI"/>
            <family val="2"/>
          </rPr>
          <t>Campo a ser preenchido com informação da Portaria de Outorga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L64" authorId="0" shapeId="0">
      <text>
        <r>
          <rPr>
            <b/>
            <sz val="9"/>
            <color indexed="81"/>
            <rFont val="Segoe UI"/>
            <family val="2"/>
          </rPr>
          <t>Este limite poderá ser ultrapassado mediante estudo de autodepuração do corpo
hídrico que comprove atendimento às metas do enquadramento do corpo receptor.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Caroline Machado</author>
  </authors>
  <commentList>
    <comment ref="C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L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M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N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O23" authorId="0" shapeId="0">
      <text>
        <r>
          <rPr>
            <b/>
            <sz val="9"/>
            <color indexed="81"/>
            <rFont val="Segoe UI"/>
            <family val="2"/>
          </rPr>
          <t>EFLUENTE BRUTO (SEM TRATAMENTO)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P23" authorId="0" shapeId="0">
      <text>
        <r>
          <rPr>
            <b/>
            <sz val="9"/>
            <color indexed="81"/>
            <rFont val="Segoe UI"/>
            <family val="2"/>
          </rPr>
          <t>EFLUENTE TRATADO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<sst xmlns="http://schemas.openxmlformats.org/spreadsheetml/2006/main" count="901" uniqueCount="171">
  <si>
    <r>
      <rPr>
        <b/>
        <sz val="12"/>
        <color rgb="FFFF0000"/>
        <rFont val="Calibri"/>
        <family val="2"/>
        <scheme val="minor"/>
      </rPr>
      <t>Instrução:</t>
    </r>
    <r>
      <rPr>
        <sz val="12"/>
        <color rgb="FFFF0000"/>
        <rFont val="Calibri"/>
        <family val="2"/>
        <scheme val="minor"/>
      </rPr>
      <t xml:space="preserve"> Apenas as células em branco devem ser preenchidas.</t>
    </r>
  </si>
  <si>
    <t>Padrão para Corpos de Água Doce Classe 2 (limites definidos em Legislação e pela Outorga)</t>
  </si>
  <si>
    <t>Turbidez (UNT)</t>
  </si>
  <si>
    <t>Parâmetro</t>
  </si>
  <si>
    <t>Valor máximo</t>
  </si>
  <si>
    <t>Valor mínimo</t>
  </si>
  <si>
    <t>Fonte</t>
  </si>
  <si>
    <t>Coliformes termotolerantes (org/100 ml)</t>
  </si>
  <si>
    <t>Conama 357</t>
  </si>
  <si>
    <t>Cor verdadeira (mg Pt/L)</t>
  </si>
  <si>
    <r>
      <t>BDO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(mg/L)</t>
    </r>
  </si>
  <si>
    <t>OD (mg/L)</t>
  </si>
  <si>
    <t>pH</t>
  </si>
  <si>
    <t>Clorofila a (μg/L)</t>
  </si>
  <si>
    <t>Fósfoto total (ambientes lênticos) (mg/L)</t>
  </si>
  <si>
    <t>Fósfoto total (ambientes intermediários) (mg/L)</t>
  </si>
  <si>
    <t>Sólidos dissolvidos totais (mg/L)</t>
  </si>
  <si>
    <t>Alumínio dissolvido (mg/L)</t>
  </si>
  <si>
    <t>Arsênio total (mg/L)</t>
  </si>
  <si>
    <t>Bário total (mg/L)</t>
  </si>
  <si>
    <t>Berílio total (mg/L)</t>
  </si>
  <si>
    <t>Boro total (mg/L)</t>
  </si>
  <si>
    <t>Cádimo total (mg/L)</t>
  </si>
  <si>
    <t>Chumbo total (mg/L)</t>
  </si>
  <si>
    <t>Cianeto livre (mg/L)</t>
  </si>
  <si>
    <t>Cloreto total (mg/L)</t>
  </si>
  <si>
    <t>Cloro residual total (combinado + livre) (mg/L)</t>
  </si>
  <si>
    <t>Cobalto total (mg/L)</t>
  </si>
  <si>
    <t>Cobre dissolvido (mg/L)</t>
  </si>
  <si>
    <t>Cromo total (mg/L)</t>
  </si>
  <si>
    <t>Ferro dissolvido (mg/L)</t>
  </si>
  <si>
    <t>Fluoreto total (mg/L)</t>
  </si>
  <si>
    <t>Fósforo total (ambiente lótico) (mg/L)</t>
  </si>
  <si>
    <t>Lítio total (mg/L)</t>
  </si>
  <si>
    <t>Manganês total (mg/L)</t>
  </si>
  <si>
    <t>Mercúrio total (mg/L)</t>
  </si>
  <si>
    <t>Níquel total (mg/L)</t>
  </si>
  <si>
    <t>Nitrato (mg/L)</t>
  </si>
  <si>
    <t>Nitrito (mg/L)</t>
  </si>
  <si>
    <r>
      <t xml:space="preserve">Nitrogênio amoniacal total para pH </t>
    </r>
    <r>
      <rPr>
        <sz val="11"/>
        <color theme="1"/>
        <rFont val="Calibri"/>
        <family val="2"/>
      </rPr>
      <t>≤ 7,5 (mg/L)</t>
    </r>
  </si>
  <si>
    <r>
      <t xml:space="preserve">Nitrogênio amoniacal total para 7,5 &lt; pH </t>
    </r>
    <r>
      <rPr>
        <sz val="11"/>
        <color theme="1"/>
        <rFont val="Calibri"/>
        <family val="2"/>
      </rPr>
      <t>≤ 8,0 (mg/L)</t>
    </r>
  </si>
  <si>
    <r>
      <t xml:space="preserve">Nitrogênio amoniacal total para 8,0 &lt; pH </t>
    </r>
    <r>
      <rPr>
        <sz val="11"/>
        <color theme="1"/>
        <rFont val="Calibri"/>
        <family val="2"/>
      </rPr>
      <t>≤ 8,5 (mg/L)</t>
    </r>
  </si>
  <si>
    <r>
      <t xml:space="preserve">Nitrogênio amoniacal total para pH </t>
    </r>
    <r>
      <rPr>
        <sz val="11"/>
        <color theme="1"/>
        <rFont val="Calibri"/>
        <family val="2"/>
      </rPr>
      <t>&gt; 8,5 (mg/L)</t>
    </r>
  </si>
  <si>
    <t>Prata total (mg/L)</t>
  </si>
  <si>
    <t>Selênio total(mg/L)</t>
  </si>
  <si>
    <t>Sulfato total (mg/L)</t>
  </si>
  <si>
    <r>
      <t>Sulfeto (H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 não dissociado) (mg/L)</t>
    </r>
  </si>
  <si>
    <t>Urânio total (mg/L)</t>
  </si>
  <si>
    <t>Vanádio total (mg/L)</t>
  </si>
  <si>
    <t>Zinco total (mg/L)</t>
  </si>
  <si>
    <t>Acrilamida (μg/L)</t>
  </si>
  <si>
    <t>Alacloro (μg/L)</t>
  </si>
  <si>
    <t>Aldrin + Dieldrin (μg/L)</t>
  </si>
  <si>
    <t>Atrazina (μg/L)</t>
  </si>
  <si>
    <t>Benzeno (μg/L)</t>
  </si>
  <si>
    <t>Benzidina (μg/L)</t>
  </si>
  <si>
    <t>Benzo(a)antraceno (μg/L)</t>
  </si>
  <si>
    <t>Benzo(a)pireno (μg/L)</t>
  </si>
  <si>
    <t>Benzo(b)fluoranteno (μg/L)</t>
  </si>
  <si>
    <t>Benzo(k)fluoretano (μg/L)</t>
  </si>
  <si>
    <t>Carbaril (μg/L)</t>
  </si>
  <si>
    <t>Clordano (cis + trans) (μg/L)</t>
  </si>
  <si>
    <t>2-Clorofenol (μg/L)</t>
  </si>
  <si>
    <t>Criseno (μg/L)</t>
  </si>
  <si>
    <t>2,4-D (μg/L)</t>
  </si>
  <si>
    <t>Demeton (Dementon-O + Demeton-S) (μg/L)</t>
  </si>
  <si>
    <t>Dibenzo(a,h)antraceno (μg/L)</t>
  </si>
  <si>
    <t>1,2-Dicloroetano (μg/L)</t>
  </si>
  <si>
    <t>1,1-Dicloroeteno (μg/L)</t>
  </si>
  <si>
    <t>2,4-Diclorofenol (μg/L)</t>
  </si>
  <si>
    <t>Diclorometano (μg/L)</t>
  </si>
  <si>
    <t>DDT (p,p'-DDT + p,p'-DDE + p,p'-DDD) (μg/L)</t>
  </si>
  <si>
    <t>Dodecacloro pentaciclodecano (μg/L)</t>
  </si>
  <si>
    <r>
      <t>Endossulfan (</t>
    </r>
    <r>
      <rPr>
        <sz val="11"/>
        <color theme="1"/>
        <rFont val="Calibri"/>
        <family val="2"/>
      </rPr>
      <t>α + β + sulfato) (μg/L)</t>
    </r>
  </si>
  <si>
    <t>Endrin (μg/L)</t>
  </si>
  <si>
    <t>Estireno (μg/L)</t>
  </si>
  <si>
    <t>Etilbenzeno (μg/L)</t>
  </si>
  <si>
    <t>Fenóis totais (substâncias que reagem com 4-aminoantipirina) (mg/L)</t>
  </si>
  <si>
    <t>Glifosato (μg/L)</t>
  </si>
  <si>
    <t>Gution (μg/L)</t>
  </si>
  <si>
    <t>Heptacloro epóxido + Heptacloro (μg/L)</t>
  </si>
  <si>
    <t>Hexaclorobenzeno (μg/L)</t>
  </si>
  <si>
    <t>Indeno (1,2,3-cd)pireno (μg/L)</t>
  </si>
  <si>
    <r>
      <t>Lindano (</t>
    </r>
    <r>
      <rPr>
        <sz val="11"/>
        <color theme="1"/>
        <rFont val="Calibri"/>
        <family val="2"/>
      </rPr>
      <t>γ-HCH) (μg/L)</t>
    </r>
  </si>
  <si>
    <t>Malation (μg/L)</t>
  </si>
  <si>
    <t>Metolacloro (μg/L)</t>
  </si>
  <si>
    <t>Metoxicloro (μg/L)</t>
  </si>
  <si>
    <t>Paration (μg/L)</t>
  </si>
  <si>
    <t>PCBs - Bifenilas policloradas (μg/L)</t>
  </si>
  <si>
    <t>Pentaclorofenol (μg/L)</t>
  </si>
  <si>
    <t>Simazina (μg/L)</t>
  </si>
  <si>
    <t>Substâncias tensoativas que reagem com o azul de metileno (mg/L)</t>
  </si>
  <si>
    <t>2,4,5-T (μg/L)</t>
  </si>
  <si>
    <t>Tetracloreto de carbono (mg/L)</t>
  </si>
  <si>
    <t>Tetracloreto (mg/L)</t>
  </si>
  <si>
    <t>Tolueno (μg/L)</t>
  </si>
  <si>
    <t>Toxafeno (μg/L)</t>
  </si>
  <si>
    <t>2,4,5-TP (μg/L)</t>
  </si>
  <si>
    <t>Tributilestanho (μg/L)</t>
  </si>
  <si>
    <t>Triclorobenzeno (1,2,3-TCB + 1,2,4-TCB) (mg/L)</t>
  </si>
  <si>
    <t>Tricloroeteno (mg/L)</t>
  </si>
  <si>
    <t>2,4,6-Triclorofenol (mg/L)</t>
  </si>
  <si>
    <t>Trifluralina (μg/L)</t>
  </si>
  <si>
    <t>Xileno (μg/L)</t>
  </si>
  <si>
    <t>Data</t>
  </si>
  <si>
    <t>Montante</t>
  </si>
  <si>
    <t>Jusante</t>
  </si>
  <si>
    <t>Escolha dos Parâmetros Ambientais para Monitoramento do Efluente</t>
  </si>
  <si>
    <t xml:space="preserve">N° do Processo de Licenciamento: </t>
  </si>
  <si>
    <t>Atividade:</t>
  </si>
  <si>
    <r>
      <t>Coordenada UTM da Atividade</t>
    </r>
    <r>
      <rPr>
        <b/>
        <sz val="12"/>
        <color indexed="8"/>
        <rFont val="Arial"/>
        <family val="2"/>
      </rPr>
      <t>:</t>
    </r>
  </si>
  <si>
    <t>S</t>
  </si>
  <si>
    <t>W</t>
  </si>
  <si>
    <r>
      <rPr>
        <b/>
        <i/>
        <sz val="12"/>
        <color theme="1"/>
        <rFont val="Calibri"/>
        <family val="2"/>
        <scheme val="minor"/>
      </rPr>
      <t>Datum</t>
    </r>
    <r>
      <rPr>
        <b/>
        <sz val="12"/>
        <color theme="1"/>
        <rFont val="Calibri"/>
        <family val="2"/>
        <scheme val="minor"/>
      </rPr>
      <t xml:space="preserve"> utilizado:</t>
    </r>
  </si>
  <si>
    <t>Tipo de Tratamento do efluente:</t>
  </si>
  <si>
    <t>Nº da Portaria de Outorga:</t>
  </si>
  <si>
    <t>Nome do corpo receptor:</t>
  </si>
  <si>
    <t>Bacia Hidrográfica:</t>
  </si>
  <si>
    <t>Município:</t>
  </si>
  <si>
    <t>Padrão de Lançamento de Efluente (limites definidos em Legislação e pela Outorga)</t>
  </si>
  <si>
    <t>Temperatura (°C)</t>
  </si>
  <si>
    <t>DBO (mg/L)</t>
  </si>
  <si>
    <t>Vazão (L/s)</t>
  </si>
  <si>
    <t>Materiais Sedimentáveis (mL/L)</t>
  </si>
  <si>
    <t>Fósforo (mg/L)</t>
  </si>
  <si>
    <t>Óleos Minerais (mg/L)</t>
  </si>
  <si>
    <t>Conama 430</t>
  </si>
  <si>
    <t>Óleos vegetais e gorduras animais (mg/L)</t>
  </si>
  <si>
    <t>Nitrogênio amoniacal total (mg/L)</t>
  </si>
  <si>
    <t>Eficiência quanto a remoção de DBO (%)</t>
  </si>
  <si>
    <t>Cianeto total (mg/L)</t>
  </si>
  <si>
    <t>Cianeto livre (destilável por ácidos fracos) (mg/L)</t>
  </si>
  <si>
    <t>Cromo hexavalente (mg/L)</t>
  </si>
  <si>
    <t>Cromo trivalente (mg/L)</t>
  </si>
  <si>
    <t>Estanho total (mg/L)</t>
  </si>
  <si>
    <t>Manganês dissolvido (mg/L)</t>
  </si>
  <si>
    <t>Selênio total (mg/L)</t>
  </si>
  <si>
    <t>Sulfeto (mg/L)</t>
  </si>
  <si>
    <t>Benzeno (mg/L)</t>
  </si>
  <si>
    <t>Clorofórmio (mg/L)</t>
  </si>
  <si>
    <t>Dicloroeteno (mg/L)</t>
  </si>
  <si>
    <t>Estireno (mg/L)</t>
  </si>
  <si>
    <t>Etilbenzeno (mg/L)</t>
  </si>
  <si>
    <t>Fenóis totais (mg/L)</t>
  </si>
  <si>
    <t>Tricloroetano (mg/L)</t>
  </si>
  <si>
    <t>Tolueno (mg/L)</t>
  </si>
  <si>
    <t>Xileno (mg/L)</t>
  </si>
  <si>
    <t xml:space="preserve">Dados de Entrada - Estação de Tratamento de Efluente </t>
  </si>
  <si>
    <t xml:space="preserve">Afluente </t>
  </si>
  <si>
    <t>Efluente</t>
  </si>
  <si>
    <t xml:space="preserve"> MONITORAMENTO DE PARÂMETROS AMBIENTAIS</t>
  </si>
  <si>
    <t>Efluentes Industriais ou Sanitários</t>
  </si>
  <si>
    <t>Nome do Empreendimento:</t>
  </si>
  <si>
    <t>DATUM Sirgas 2000</t>
  </si>
  <si>
    <r>
      <t>Listagem 01 - Parâmetros para Monitoramento do Lançamento do Efluente</t>
    </r>
    <r>
      <rPr>
        <b/>
        <sz val="12"/>
        <color rgb="FFFF0000"/>
        <rFont val="Calibri"/>
        <family val="2"/>
        <scheme val="minor"/>
      </rPr>
      <t xml:space="preserve"> com</t>
    </r>
    <r>
      <rPr>
        <b/>
        <sz val="12"/>
        <color theme="1"/>
        <rFont val="Calibri"/>
        <family val="2"/>
        <scheme val="minor"/>
      </rPr>
      <t xml:space="preserve"> limites definidos em Legislação e pela Outorga</t>
    </r>
  </si>
  <si>
    <r>
      <t xml:space="preserve">Listagem 02 - Parâmetros para Monitoramento do Lançamento do Efluente </t>
    </r>
    <r>
      <rPr>
        <b/>
        <sz val="12"/>
        <color rgb="FFFF0000"/>
        <rFont val="Calibri"/>
        <family val="2"/>
        <scheme val="minor"/>
      </rPr>
      <t>sem</t>
    </r>
    <r>
      <rPr>
        <b/>
        <sz val="12"/>
        <color theme="1"/>
        <rFont val="Calibri"/>
        <family val="2"/>
        <scheme val="minor"/>
      </rPr>
      <t xml:space="preserve"> limites definidos em Legislação e pela Outorga</t>
    </r>
  </si>
  <si>
    <t>Portaria de Outorga</t>
  </si>
  <si>
    <t>Escolha dos Parâmetros Ambientais para Monitoramento do Corpo de Água</t>
  </si>
  <si>
    <r>
      <t>Listagem 01 - Parâmetros para Monitoramento do Corpo Receptor</t>
    </r>
    <r>
      <rPr>
        <b/>
        <sz val="12"/>
        <color rgb="FFFF0000"/>
        <rFont val="Calibri"/>
        <family val="2"/>
        <scheme val="minor"/>
      </rPr>
      <t xml:space="preserve"> com</t>
    </r>
    <r>
      <rPr>
        <b/>
        <sz val="12"/>
        <color theme="1"/>
        <rFont val="Calibri"/>
        <family val="2"/>
        <scheme val="minor"/>
      </rPr>
      <t xml:space="preserve"> limites definidos em Legislação</t>
    </r>
  </si>
  <si>
    <r>
      <t xml:space="preserve">Listagem 02 - Parâmetros para Monitoramento do Corpo Receptor </t>
    </r>
    <r>
      <rPr>
        <b/>
        <sz val="12"/>
        <color rgb="FFFF0000"/>
        <rFont val="Calibri"/>
        <family val="2"/>
        <scheme val="minor"/>
      </rPr>
      <t>sem</t>
    </r>
    <r>
      <rPr>
        <b/>
        <sz val="12"/>
        <color theme="1"/>
        <rFont val="Calibri"/>
        <family val="2"/>
        <scheme val="minor"/>
      </rPr>
      <t xml:space="preserve"> limites definidos em Legislação</t>
    </r>
  </si>
  <si>
    <t>Dados de Entrada - Corpo de Água</t>
  </si>
  <si>
    <r>
      <t>Coordenada UTM do ponto</t>
    </r>
    <r>
      <rPr>
        <b/>
        <sz val="12"/>
        <color indexed="8"/>
        <rFont val="Arial"/>
        <family val="2"/>
      </rPr>
      <t>:</t>
    </r>
  </si>
  <si>
    <t>Corpo de Água</t>
  </si>
  <si>
    <t>Parâmetros com limites definidos em Legislação (Listagem 01)</t>
  </si>
  <si>
    <t>Parâmetros sem limites definidos em Legislação (Listagem 02)</t>
  </si>
  <si>
    <t>Parâmetros com limites definidos em Legislação e pela Outorga do IEMA (Listagem 01)</t>
  </si>
  <si>
    <t>Parâmetros sem limites definidos em Legislação e pela Outorga do IEMA (Listagem 02)</t>
  </si>
  <si>
    <t>A Planilha de Monitoramento do IEMA (PM) visa subsidiar a análise de condicionantes ambientais de monitoramento, tanto da Estação de Tratamento de Efluente como das condições do Corpo de Água Receptor.</t>
  </si>
  <si>
    <t>Assim, solicita-se o preenchimento da planilha somente com os parâmetros estabelecidos pelo IEMA em condicionante de licenciamento ambiental ou instrumento próprio emitido pelo órgão.</t>
  </si>
  <si>
    <t>Abaixo encontram-se os links "Efluentes Industriais ou Sanitários" e "Corpo de Água" que encaminham os usuários aos respectivos índices para escolha dos parâmetros em conformidade com o estabelecido pelo IEMA. Após a escolha dos parâmetros, devem ser preenchidas as PM's.</t>
  </si>
  <si>
    <t>Densidade de cianobactérias (cel/mL)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</si>
</sst>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9"/>
      <color rgb="FF000000"/>
      <name val="Arial"/>
      <family val="2"/>
    </font>
    <font>
      <b/>
      <i/>
      <u/>
      <sz val="12"/>
      <color theme="1"/>
      <name val="Century Schoolbook"/>
      <family val="1"/>
    </font>
    <font>
      <u/>
      <sz val="11"/>
      <color theme="10"/>
      <name val="Calibri"/>
      <family val="2"/>
    </font>
    <font>
      <b/>
      <i/>
      <u/>
      <sz val="18"/>
      <color theme="1"/>
      <name val="Century Schoolbook"/>
      <family val="1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u/>
      <sz val="16"/>
      <color theme="1"/>
      <name val="Century Schoolbook"/>
      <family val="1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i/>
      <sz val="12"/>
      <color theme="1"/>
      <name val="Calibri"/>
      <family val="2"/>
      <scheme val="minor"/>
    </font>
    <font>
      <b/>
      <i/>
      <u/>
      <sz val="10"/>
      <color theme="1"/>
      <name val="Century Schoolbook"/>
      <family val="1"/>
    </font>
    <font>
      <b/>
      <i/>
      <u/>
      <sz val="12"/>
      <color rgb="FF008000"/>
      <name val="Century Schoolbook"/>
      <family val="1"/>
    </font>
    <font>
      <sz val="13"/>
      <color rgb="FF008000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4"/>
      <color theme="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color theme="1"/>
      <name val="Calibri"/>
      <family val="2"/>
      <scheme val="minor"/>
    </font>
    <font>
      <b/>
      <i/>
      <sz val="14"/>
      <color theme="1"/>
      <name val="Century Schoolbook"/>
      <family val="1"/>
    </font>
    <font>
      <b/>
      <i/>
      <sz val="14"/>
      <color rgb="FFFF0000"/>
      <name val="Century Schoolbook"/>
      <family val="1"/>
    </font>
    <font>
      <b/>
      <sz val="11"/>
      <color rgb="FFFF0000"/>
      <name val="Calibri"/>
      <family val="2"/>
      <scheme val="minor"/>
    </font>
    <font>
      <b/>
      <i/>
      <sz val="12"/>
      <color rgb="FFFF0000"/>
      <name val="Century Schoolbook"/>
      <family val="1"/>
    </font>
    <font>
      <b/>
      <i/>
      <sz val="10"/>
      <color rgb="FFFF0000"/>
      <name val="Century Schoolbook"/>
      <family val="1"/>
    </font>
  </fonts>
  <fills count="7">
    <fill>
      <patternFill patternType="none"/>
    </fill>
    <fill>
      <patternFill patternType="gray125"/>
    </fill>
    <fill>
      <patternFill patternType="solid">
        <fgColor rgb="FFE5FFE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66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66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6600"/>
      </left>
      <right/>
      <top/>
      <bottom/>
      <diagonal/>
    </border>
    <border>
      <left/>
      <right style="medium">
        <color rgb="FF0066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6600"/>
      </left>
      <right/>
      <top/>
      <bottom style="medium">
        <color rgb="FF006600"/>
      </bottom>
      <diagonal/>
    </border>
    <border>
      <left/>
      <right/>
      <top/>
      <bottom style="medium">
        <color rgb="FF006600"/>
      </bottom>
      <diagonal/>
    </border>
    <border>
      <left/>
      <right style="medium">
        <color rgb="FF006600"/>
      </right>
      <top/>
      <bottom style="medium">
        <color rgb="FF0066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rgb="FF008000"/>
      </left>
      <right/>
      <top style="dotted">
        <color rgb="FF008000"/>
      </top>
      <bottom/>
      <diagonal/>
    </border>
    <border>
      <left/>
      <right/>
      <top style="dotted">
        <color rgb="FF008000"/>
      </top>
      <bottom/>
      <diagonal/>
    </border>
    <border>
      <left/>
      <right style="dotted">
        <color rgb="FF008000"/>
      </right>
      <top style="dotted">
        <color rgb="FF008000"/>
      </top>
      <bottom/>
      <diagonal/>
    </border>
    <border>
      <left style="dotted">
        <color rgb="FF008000"/>
      </left>
      <right/>
      <top/>
      <bottom/>
      <diagonal/>
    </border>
    <border>
      <left/>
      <right style="dotted">
        <color rgb="FF008000"/>
      </right>
      <top/>
      <bottom/>
      <diagonal/>
    </border>
    <border>
      <left style="dotted">
        <color rgb="FF008000"/>
      </left>
      <right/>
      <top/>
      <bottom style="dotted">
        <color rgb="FF008000"/>
      </bottom>
      <diagonal/>
    </border>
    <border>
      <left/>
      <right/>
      <top/>
      <bottom style="dotted">
        <color rgb="FF008000"/>
      </bottom>
      <diagonal/>
    </border>
    <border>
      <left/>
      <right style="dotted">
        <color rgb="FF008000"/>
      </right>
      <top/>
      <bottom style="dotted">
        <color rgb="FF008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2" fillId="3" borderId="0" xfId="0" applyFont="1" applyFill="1" applyBorder="1" applyAlignment="1">
      <alignment vertical="center"/>
    </xf>
    <xf numFmtId="0" fontId="0" fillId="0" borderId="0" xfId="0" applyBorder="1"/>
    <xf numFmtId="0" fontId="0" fillId="0" borderId="8" xfId="0" applyBorder="1"/>
    <xf numFmtId="0" fontId="0" fillId="2" borderId="9" xfId="0" applyFill="1" applyBorder="1"/>
    <xf numFmtId="0" fontId="3" fillId="3" borderId="0" xfId="0" applyFont="1" applyFill="1" applyBorder="1" applyAlignment="1">
      <alignment vertical="center"/>
    </xf>
    <xf numFmtId="0" fontId="4" fillId="0" borderId="0" xfId="0" applyFont="1" applyBorder="1"/>
    <xf numFmtId="0" fontId="0" fillId="0" borderId="10" xfId="0" applyBorder="1"/>
    <xf numFmtId="0" fontId="3" fillId="3" borderId="11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0" fillId="2" borderId="13" xfId="0" applyFill="1" applyBorder="1"/>
    <xf numFmtId="0" fontId="0" fillId="2" borderId="15" xfId="0" applyFill="1" applyBorder="1"/>
    <xf numFmtId="0" fontId="5" fillId="2" borderId="0" xfId="0" applyFont="1" applyFill="1" applyBorder="1" applyAlignment="1">
      <alignment horizontal="center"/>
    </xf>
    <xf numFmtId="0" fontId="18" fillId="6" borderId="32" xfId="0" applyFont="1" applyFill="1" applyBorder="1" applyAlignment="1">
      <alignment horizontal="center"/>
    </xf>
    <xf numFmtId="0" fontId="18" fillId="6" borderId="33" xfId="0" applyFont="1" applyFill="1" applyBorder="1" applyAlignment="1">
      <alignment horizontal="center"/>
    </xf>
    <xf numFmtId="0" fontId="18" fillId="6" borderId="34" xfId="0" applyFont="1" applyFill="1" applyBorder="1" applyAlignment="1">
      <alignment horizontal="center"/>
    </xf>
    <xf numFmtId="0" fontId="19" fillId="6" borderId="35" xfId="0" applyFont="1" applyFill="1" applyBorder="1" applyAlignment="1">
      <alignment wrapText="1"/>
    </xf>
    <xf numFmtId="0" fontId="19" fillId="6" borderId="0" xfId="0" applyFont="1" applyFill="1" applyBorder="1" applyAlignment="1">
      <alignment wrapText="1"/>
    </xf>
    <xf numFmtId="0" fontId="19" fillId="6" borderId="36" xfId="0" applyFont="1" applyFill="1" applyBorder="1" applyAlignment="1">
      <alignment wrapText="1"/>
    </xf>
    <xf numFmtId="0" fontId="20" fillId="6" borderId="37" xfId="0" applyFont="1" applyFill="1" applyBorder="1" applyAlignment="1">
      <alignment wrapText="1"/>
    </xf>
    <xf numFmtId="0" fontId="20" fillId="6" borderId="38" xfId="0" applyFont="1" applyFill="1" applyBorder="1" applyAlignment="1">
      <alignment wrapText="1"/>
    </xf>
    <xf numFmtId="0" fontId="20" fillId="6" borderId="39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5" fillId="2" borderId="14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9" xfId="0" applyBorder="1" applyProtection="1"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4" fillId="0" borderId="0" xfId="0" applyFont="1" applyBorder="1" applyProtection="1">
      <protection hidden="1"/>
    </xf>
    <xf numFmtId="0" fontId="0" fillId="0" borderId="13" xfId="0" applyBorder="1" applyProtection="1">
      <protection hidden="1"/>
    </xf>
    <xf numFmtId="0" fontId="3" fillId="3" borderId="14" xfId="0" applyFont="1" applyFill="1" applyBorder="1" applyAlignment="1" applyProtection="1">
      <alignment vertic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1" fillId="5" borderId="16" xfId="0" applyFont="1" applyFill="1" applyBorder="1" applyAlignment="1" applyProtection="1">
      <alignment horizontal="center"/>
      <protection hidden="1"/>
    </xf>
    <xf numFmtId="0" fontId="1" fillId="5" borderId="23" xfId="0" applyFont="1" applyFill="1" applyBorder="1" applyAlignment="1" applyProtection="1">
      <alignment horizontal="center"/>
      <protection hidden="1"/>
    </xf>
    <xf numFmtId="0" fontId="0" fillId="5" borderId="21" xfId="0" applyFill="1" applyBorder="1" applyProtection="1">
      <protection hidden="1"/>
    </xf>
    <xf numFmtId="0" fontId="0" fillId="5" borderId="21" xfId="0" applyFill="1" applyBorder="1" applyAlignment="1" applyProtection="1">
      <alignment horizontal="center"/>
      <protection hidden="1"/>
    </xf>
    <xf numFmtId="0" fontId="0" fillId="5" borderId="18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4" xfId="0" applyFill="1" applyBorder="1" applyAlignment="1" applyProtection="1">
      <alignment horizontal="center"/>
      <protection hidden="1"/>
    </xf>
    <xf numFmtId="14" fontId="0" fillId="0" borderId="18" xfId="0" applyNumberFormat="1" applyBorder="1" applyProtection="1"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2" fontId="0" fillId="0" borderId="26" xfId="0" applyNumberFormat="1" applyBorder="1" applyProtection="1">
      <protection locked="0"/>
    </xf>
    <xf numFmtId="2" fontId="0" fillId="0" borderId="27" xfId="0" applyNumberFormat="1" applyBorder="1" applyProtection="1">
      <protection locked="0"/>
    </xf>
    <xf numFmtId="0" fontId="0" fillId="5" borderId="26" xfId="0" applyFill="1" applyBorder="1" applyAlignment="1" applyProtection="1">
      <alignment horizontal="center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14" fillId="0" borderId="18" xfId="0" applyFont="1" applyFill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0" borderId="0" xfId="0" applyFill="1" applyProtection="1">
      <protection locked="0"/>
    </xf>
    <xf numFmtId="0" fontId="24" fillId="0" borderId="18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10" fillId="5" borderId="18" xfId="0" applyFont="1" applyFill="1" applyBorder="1" applyAlignment="1" applyProtection="1">
      <alignment vertical="center"/>
      <protection hidden="1"/>
    </xf>
    <xf numFmtId="0" fontId="10" fillId="5" borderId="18" xfId="0" applyFont="1" applyFill="1" applyBorder="1" applyAlignment="1" applyProtection="1">
      <alignment horizontal="center" vertical="center"/>
      <protection hidden="1"/>
    </xf>
    <xf numFmtId="0" fontId="1" fillId="5" borderId="21" xfId="0" applyFont="1" applyFill="1" applyBorder="1" applyAlignment="1" applyProtection="1">
      <alignment horizontal="center"/>
      <protection hidden="1"/>
    </xf>
    <xf numFmtId="0" fontId="1" fillId="5" borderId="16" xfId="0" applyFont="1" applyFill="1" applyBorder="1" applyAlignment="1" applyProtection="1">
      <alignment horizontal="left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0" borderId="28" xfId="0" applyFill="1" applyBorder="1" applyAlignment="1" applyProtection="1">
      <alignment horizontal="center"/>
      <protection hidden="1"/>
    </xf>
    <xf numFmtId="0" fontId="0" fillId="0" borderId="21" xfId="0" applyFill="1" applyBorder="1" applyAlignment="1" applyProtection="1">
      <alignment horizontal="center"/>
      <protection hidden="1"/>
    </xf>
    <xf numFmtId="0" fontId="25" fillId="2" borderId="0" xfId="0" applyFont="1" applyFill="1" applyBorder="1" applyAlignment="1" applyProtection="1">
      <alignment vertical="center" wrapText="1"/>
      <protection locked="0"/>
    </xf>
    <xf numFmtId="0" fontId="25" fillId="2" borderId="30" xfId="0" applyFont="1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4" fontId="0" fillId="0" borderId="18" xfId="0" applyNumberForma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0" fontId="0" fillId="0" borderId="1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2" fillId="0" borderId="6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Border="1" applyProtection="1"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0" fontId="3" fillId="0" borderId="6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Protection="1">
      <protection hidden="1"/>
    </xf>
    <xf numFmtId="0" fontId="3" fillId="0" borderId="9" xfId="0" applyFont="1" applyFill="1" applyBorder="1" applyAlignment="1" applyProtection="1">
      <alignment vertical="center"/>
      <protection hidden="1"/>
    </xf>
    <xf numFmtId="0" fontId="3" fillId="0" borderId="13" xfId="0" applyFont="1" applyFill="1" applyBorder="1" applyAlignment="1" applyProtection="1">
      <alignment vertical="center"/>
      <protection hidden="1"/>
    </xf>
    <xf numFmtId="0" fontId="3" fillId="0" borderId="14" xfId="0" applyFont="1" applyFill="1" applyBorder="1" applyAlignment="1" applyProtection="1">
      <alignment vertical="center"/>
      <protection hidden="1"/>
    </xf>
    <xf numFmtId="0" fontId="0" fillId="0" borderId="14" xfId="0" applyFill="1" applyBorder="1" applyProtection="1">
      <protection hidden="1"/>
    </xf>
    <xf numFmtId="0" fontId="3" fillId="0" borderId="15" xfId="0" applyFont="1" applyFill="1" applyBorder="1" applyAlignment="1" applyProtection="1">
      <alignment vertical="center"/>
      <protection hidden="1"/>
    </xf>
    <xf numFmtId="0" fontId="0" fillId="0" borderId="9" xfId="0" applyFill="1" applyBorder="1" applyProtection="1">
      <protection hidden="1"/>
    </xf>
    <xf numFmtId="0" fontId="0" fillId="0" borderId="15" xfId="0" applyFill="1" applyBorder="1" applyProtection="1">
      <protection hidden="1"/>
    </xf>
    <xf numFmtId="0" fontId="27" fillId="2" borderId="3" xfId="0" applyFont="1" applyFill="1" applyBorder="1" applyAlignment="1" applyProtection="1">
      <alignment vertical="center" wrapText="1"/>
      <protection hidden="1"/>
    </xf>
    <xf numFmtId="0" fontId="27" fillId="2" borderId="0" xfId="0" applyFont="1" applyFill="1" applyBorder="1" applyAlignment="1" applyProtection="1">
      <alignment vertical="center" wrapText="1"/>
      <protection hidden="1"/>
    </xf>
    <xf numFmtId="0" fontId="27" fillId="2" borderId="30" xfId="0" applyFont="1" applyFill="1" applyBorder="1" applyAlignment="1" applyProtection="1">
      <alignment vertical="center" wrapText="1"/>
      <protection hidden="1"/>
    </xf>
    <xf numFmtId="0" fontId="0" fillId="2" borderId="1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7" fillId="2" borderId="0" xfId="0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0" fillId="2" borderId="5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28" fillId="2" borderId="0" xfId="0" applyFont="1" applyFill="1" applyBorder="1" applyAlignment="1" applyProtection="1">
      <alignment vertical="center" wrapText="1"/>
      <protection hidden="1"/>
    </xf>
    <xf numFmtId="0" fontId="28" fillId="2" borderId="30" xfId="0" applyFont="1" applyFill="1" applyBorder="1" applyAlignment="1" applyProtection="1">
      <alignment vertical="center" wrapText="1"/>
      <protection hidden="1"/>
    </xf>
    <xf numFmtId="0" fontId="13" fillId="2" borderId="0" xfId="0" applyFont="1" applyFill="1" applyBorder="1" applyAlignment="1" applyProtection="1">
      <protection hidden="1"/>
    </xf>
    <xf numFmtId="0" fontId="17" fillId="2" borderId="0" xfId="0" applyFont="1" applyFill="1" applyBorder="1" applyAlignment="1" applyProtection="1">
      <protection hidden="1"/>
    </xf>
    <xf numFmtId="0" fontId="26" fillId="2" borderId="0" xfId="0" applyFont="1" applyFill="1" applyBorder="1" applyAlignment="1" applyProtection="1">
      <alignment vertical="center" wrapText="1"/>
      <protection hidden="1"/>
    </xf>
    <xf numFmtId="0" fontId="26" fillId="2" borderId="30" xfId="0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5" fillId="2" borderId="0" xfId="0" applyFont="1" applyFill="1" applyBorder="1" applyAlignment="1">
      <alignment horizontal="center"/>
    </xf>
    <xf numFmtId="0" fontId="19" fillId="6" borderId="35" xfId="0" applyFont="1" applyFill="1" applyBorder="1" applyAlignment="1">
      <alignment horizontal="left" wrapText="1"/>
    </xf>
    <xf numFmtId="0" fontId="19" fillId="6" borderId="0" xfId="0" applyFont="1" applyFill="1" applyBorder="1" applyAlignment="1">
      <alignment horizontal="left" wrapText="1"/>
    </xf>
    <xf numFmtId="0" fontId="19" fillId="6" borderId="36" xfId="0" applyFont="1" applyFill="1" applyBorder="1" applyAlignment="1">
      <alignment horizontal="left" wrapText="1"/>
    </xf>
    <xf numFmtId="0" fontId="21" fillId="4" borderId="0" xfId="1" applyFont="1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/>
      <protection locked="0"/>
    </xf>
    <xf numFmtId="0" fontId="0" fillId="0" borderId="22" xfId="0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10" fillId="5" borderId="17" xfId="0" applyFont="1" applyFill="1" applyBorder="1" applyAlignment="1" applyProtection="1">
      <alignment horizontal="center" vertical="center" wrapText="1"/>
      <protection hidden="1"/>
    </xf>
    <xf numFmtId="0" fontId="10" fillId="5" borderId="19" xfId="0" applyFont="1" applyFill="1" applyBorder="1" applyAlignment="1" applyProtection="1">
      <alignment horizontal="center" vertical="center" wrapText="1"/>
      <protection hidden="1"/>
    </xf>
    <xf numFmtId="0" fontId="10" fillId="5" borderId="2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0" fontId="1" fillId="5" borderId="18" xfId="0" applyFont="1" applyFill="1" applyBorder="1" applyAlignment="1" applyProtection="1">
      <alignment horizontal="center" vertical="center" wrapText="1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Border="1" applyAlignment="1" applyProtection="1">
      <alignment horizontal="center" vertical="center" wrapText="1"/>
      <protection hidden="1"/>
    </xf>
    <xf numFmtId="0" fontId="9" fillId="2" borderId="30" xfId="0" applyFont="1" applyFill="1" applyBorder="1" applyAlignment="1" applyProtection="1">
      <alignment horizontal="center" vertical="center" wrapText="1"/>
      <protection hidden="1"/>
    </xf>
    <xf numFmtId="0" fontId="1" fillId="5" borderId="23" xfId="0" applyFont="1" applyFill="1" applyBorder="1" applyAlignment="1" applyProtection="1">
      <alignment horizontal="center" vertical="center"/>
      <protection hidden="1"/>
    </xf>
    <xf numFmtId="0" fontId="1" fillId="5" borderId="25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Border="1" applyAlignment="1" applyProtection="1">
      <alignment horizontal="justify" vertical="center" wrapText="1"/>
      <protection hidden="1"/>
    </xf>
    <xf numFmtId="0" fontId="27" fillId="2" borderId="30" xfId="0" applyFont="1" applyFill="1" applyBorder="1" applyAlignment="1" applyProtection="1">
      <alignment horizontal="justify" vertical="center" wrapText="1"/>
      <protection hidden="1"/>
    </xf>
    <xf numFmtId="0" fontId="0" fillId="0" borderId="28" xfId="0" applyFill="1" applyBorder="1" applyAlignment="1" applyProtection="1">
      <alignment horizontal="center"/>
      <protection locked="0"/>
    </xf>
    <xf numFmtId="0" fontId="10" fillId="5" borderId="29" xfId="0" applyFont="1" applyFill="1" applyBorder="1" applyAlignment="1" applyProtection="1">
      <alignment horizontal="center" vertical="center" wrapText="1"/>
      <protection hidden="1"/>
    </xf>
    <xf numFmtId="0" fontId="10" fillId="5" borderId="30" xfId="0" applyFont="1" applyFill="1" applyBorder="1" applyAlignment="1" applyProtection="1">
      <alignment horizontal="center" vertical="center" wrapText="1"/>
      <protection hidden="1"/>
    </xf>
    <xf numFmtId="0" fontId="14" fillId="0" borderId="21" xfId="0" applyFont="1" applyFill="1" applyBorder="1" applyAlignment="1" applyProtection="1">
      <alignment horizontal="center" vertical="center"/>
      <protection locked="0"/>
    </xf>
    <xf numFmtId="0" fontId="14" fillId="0" borderId="28" xfId="0" applyFont="1" applyFill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0" fillId="5" borderId="18" xfId="0" applyFont="1" applyFill="1" applyBorder="1" applyAlignment="1" applyProtection="1">
      <alignment horizontal="left" vertical="center"/>
      <protection hidden="1"/>
    </xf>
    <xf numFmtId="0" fontId="10" fillId="5" borderId="21" xfId="0" applyFont="1" applyFill="1" applyBorder="1" applyAlignment="1" applyProtection="1">
      <alignment horizontal="left" vertical="center"/>
      <protection hidden="1"/>
    </xf>
    <xf numFmtId="0" fontId="14" fillId="5" borderId="18" xfId="0" applyFont="1" applyFill="1" applyBorder="1" applyAlignment="1" applyProtection="1">
      <alignment horizontal="center" vertical="center"/>
      <protection hidden="1"/>
    </xf>
    <xf numFmtId="0" fontId="1" fillId="5" borderId="18" xfId="0" applyFont="1" applyFill="1" applyBorder="1" applyAlignment="1" applyProtection="1">
      <alignment horizontal="center" vertical="center"/>
      <protection hidden="1"/>
    </xf>
    <xf numFmtId="0" fontId="29" fillId="2" borderId="3" xfId="0" applyFont="1" applyFill="1" applyBorder="1" applyAlignment="1" applyProtection="1">
      <alignment horizontal="center" vertical="center" wrapText="1"/>
      <protection hidden="1"/>
    </xf>
    <xf numFmtId="0" fontId="29" fillId="2" borderId="0" xfId="0" applyFont="1" applyFill="1" applyBorder="1" applyAlignment="1" applyProtection="1">
      <alignment horizontal="center" vertical="center" wrapText="1"/>
      <protection hidden="1"/>
    </xf>
    <xf numFmtId="0" fontId="10" fillId="5" borderId="21" xfId="0" applyFont="1" applyFill="1" applyBorder="1" applyAlignment="1" applyProtection="1">
      <alignment horizontal="center" vertical="center"/>
      <protection hidden="1"/>
    </xf>
    <xf numFmtId="0" fontId="10" fillId="5" borderId="28" xfId="0" applyFont="1" applyFill="1" applyBorder="1" applyAlignment="1" applyProtection="1">
      <alignment horizontal="center" vertical="center"/>
      <protection hidden="1"/>
    </xf>
    <xf numFmtId="0" fontId="10" fillId="5" borderId="22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Protection="1">
      <protection hidden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RPreencher!A1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CREscolher!A1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hyperlink" Target="#CRPreencher2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CREscolher!A1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hyperlink" Target="#EfPrencher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fEscolher!A1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hyperlink" Target="#EfPreencher2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EfEscolher!A1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1</xdr:row>
      <xdr:rowOff>40217</xdr:rowOff>
    </xdr:from>
    <xdr:to>
      <xdr:col>18</xdr:col>
      <xdr:colOff>542063</xdr:colOff>
      <xdr:row>6</xdr:row>
      <xdr:rowOff>57150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 b="10632"/>
        <a:stretch>
          <a:fillRect/>
        </a:stretch>
      </xdr:blipFill>
      <xdr:spPr bwMode="auto">
        <a:xfrm>
          <a:off x="10134600" y="125942"/>
          <a:ext cx="1380263" cy="1007533"/>
        </a:xfrm>
        <a:prstGeom prst="rect">
          <a:avLst/>
        </a:prstGeom>
        <a:noFill/>
      </xdr:spPr>
    </xdr:pic>
    <xdr:clientData/>
  </xdr:twoCellAnchor>
  <xdr:twoCellAnchor>
    <xdr:from>
      <xdr:col>2</xdr:col>
      <xdr:colOff>439111</xdr:colOff>
      <xdr:row>1</xdr:row>
      <xdr:rowOff>74084</xdr:rowOff>
    </xdr:from>
    <xdr:to>
      <xdr:col>4</xdr:col>
      <xdr:colOff>400050</xdr:colOff>
      <xdr:row>6</xdr:row>
      <xdr:rowOff>138591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1658311" y="159809"/>
          <a:ext cx="1180139" cy="1036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228600</xdr:colOff>
      <xdr:row>1</xdr:row>
      <xdr:rowOff>125942</xdr:rowOff>
    </xdr:from>
    <xdr:to>
      <xdr:col>15</xdr:col>
      <xdr:colOff>209550</xdr:colOff>
      <xdr:row>6</xdr:row>
      <xdr:rowOff>20108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886200" y="211667"/>
          <a:ext cx="5467350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219075</xdr:colOff>
      <xdr:row>24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57475" y="448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2711450</xdr:colOff>
      <xdr:row>0</xdr:row>
      <xdr:rowOff>127001</xdr:rowOff>
    </xdr:from>
    <xdr:to>
      <xdr:col>6</xdr:col>
      <xdr:colOff>2713763</xdr:colOff>
      <xdr:row>5</xdr:row>
      <xdr:rowOff>163747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12074525" y="127001"/>
          <a:ext cx="1450113" cy="1008296"/>
        </a:xfrm>
        <a:prstGeom prst="rect">
          <a:avLst/>
        </a:prstGeom>
        <a:noFill/>
      </xdr:spPr>
    </xdr:pic>
    <xdr:clientData/>
  </xdr:twoCellAnchor>
  <xdr:twoCellAnchor>
    <xdr:from>
      <xdr:col>1</xdr:col>
      <xdr:colOff>1636087</xdr:colOff>
      <xdr:row>0</xdr:row>
      <xdr:rowOff>46568</xdr:rowOff>
    </xdr:from>
    <xdr:to>
      <xdr:col>2</xdr:col>
      <xdr:colOff>179917</xdr:colOff>
      <xdr:row>5</xdr:row>
      <xdr:rowOff>110067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1836112" y="46568"/>
          <a:ext cx="1096530" cy="1035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320674</xdr:colOff>
      <xdr:row>0</xdr:row>
      <xdr:rowOff>75142</xdr:rowOff>
    </xdr:from>
    <xdr:to>
      <xdr:col>6</xdr:col>
      <xdr:colOff>486940</xdr:colOff>
      <xdr:row>4</xdr:row>
      <xdr:rowOff>159808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073399" y="75142"/>
          <a:ext cx="6776616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1474050</xdr:colOff>
      <xdr:row>0</xdr:row>
      <xdr:rowOff>114300</xdr:rowOff>
    </xdr:from>
    <xdr:to>
      <xdr:col>6</xdr:col>
      <xdr:colOff>2981327</xdr:colOff>
      <xdr:row>5</xdr:row>
      <xdr:rowOff>19050</xdr:rowOff>
    </xdr:to>
    <xdr:grpSp>
      <xdr:nvGrpSpPr>
        <xdr:cNvPr id="8" name="Grupo 7">
          <a:hlinkClick xmlns:r="http://schemas.openxmlformats.org/officeDocument/2006/relationships" r:id="rId3"/>
        </xdr:cNvPr>
        <xdr:cNvGrpSpPr/>
      </xdr:nvGrpSpPr>
      <xdr:grpSpPr>
        <a:xfrm>
          <a:off x="10837125" y="114300"/>
          <a:ext cx="1507277" cy="876300"/>
          <a:chOff x="10557411" y="1247775"/>
          <a:chExt cx="1282164" cy="800100"/>
        </a:xfrm>
      </xdr:grpSpPr>
      <xdr:sp macro="" textlink="">
        <xdr:nvSpPr>
          <xdr:cNvPr id="9" name="Seta para a direita 8"/>
          <xdr:cNvSpPr/>
        </xdr:nvSpPr>
        <xdr:spPr>
          <a:xfrm>
            <a:off x="10591800" y="1247775"/>
            <a:ext cx="1247775" cy="80010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hlinkClick xmlns:r="http://schemas.openxmlformats.org/officeDocument/2006/relationships" r:id="rId3"/>
          </xdr:cNvPr>
          <xdr:cNvSpPr txBox="1"/>
        </xdr:nvSpPr>
        <xdr:spPr>
          <a:xfrm>
            <a:off x="10557411" y="1513647"/>
            <a:ext cx="1095375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>
                    <a:lumMod val="95000"/>
                  </a:schemeClr>
                </a:solidFill>
              </a:rPr>
              <a:t>PRÓXIMO</a:t>
            </a:r>
          </a:p>
        </xdr:txBody>
      </xdr:sp>
    </xdr:grpSp>
    <xdr:clientData/>
  </xdr:twoCellAnchor>
  <xdr:twoCellAnchor editAs="oneCell">
    <xdr:from>
      <xdr:col>6</xdr:col>
      <xdr:colOff>571500</xdr:colOff>
      <xdr:row>0</xdr:row>
      <xdr:rowOff>38100</xdr:rowOff>
    </xdr:from>
    <xdr:to>
      <xdr:col>6</xdr:col>
      <xdr:colOff>1426536</xdr:colOff>
      <xdr:row>5</xdr:row>
      <xdr:rowOff>177607</xdr:rowOff>
    </xdr:to>
    <xdr:pic>
      <xdr:nvPicPr>
        <xdr:cNvPr id="11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9934575" y="38100"/>
          <a:ext cx="855036" cy="1111057"/>
        </a:xfrm>
        <a:prstGeom prst="rect">
          <a:avLst/>
        </a:prstGeom>
        <a:noFill/>
      </xdr:spPr>
    </xdr:pic>
    <xdr:clientData/>
  </xdr:twoCellAnchor>
  <xdr:twoCellAnchor>
    <xdr:from>
      <xdr:col>1</xdr:col>
      <xdr:colOff>112087</xdr:colOff>
      <xdr:row>0</xdr:row>
      <xdr:rowOff>132293</xdr:rowOff>
    </xdr:from>
    <xdr:to>
      <xdr:col>1</xdr:col>
      <xdr:colOff>1562100</xdr:colOff>
      <xdr:row>4</xdr:row>
      <xdr:rowOff>144993</xdr:rowOff>
    </xdr:to>
    <xdr:sp macro="" textlink="">
      <xdr:nvSpPr>
        <xdr:cNvPr id="13" name="Seta para a esquerda 12">
          <a:hlinkClick xmlns:r="http://schemas.openxmlformats.org/officeDocument/2006/relationships" r:id="rId4"/>
        </xdr:cNvPr>
        <xdr:cNvSpPr/>
      </xdr:nvSpPr>
      <xdr:spPr>
        <a:xfrm>
          <a:off x="312112" y="132293"/>
          <a:ext cx="1450013" cy="7937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533400</xdr:colOff>
      <xdr:row>2</xdr:row>
      <xdr:rowOff>28575</xdr:rowOff>
    </xdr:from>
    <xdr:to>
      <xdr:col>1</xdr:col>
      <xdr:colOff>1379105</xdr:colOff>
      <xdr:row>3</xdr:row>
      <xdr:rowOff>65644</xdr:rowOff>
    </xdr:to>
    <xdr:sp macro="" textlink="">
      <xdr:nvSpPr>
        <xdr:cNvPr id="14" name="CaixaDeTexto 13">
          <a:hlinkClick xmlns:r="http://schemas.openxmlformats.org/officeDocument/2006/relationships" r:id="rId4"/>
        </xdr:cNvPr>
        <xdr:cNvSpPr txBox="1"/>
      </xdr:nvSpPr>
      <xdr:spPr>
        <a:xfrm>
          <a:off x="733425" y="419100"/>
          <a:ext cx="845705" cy="2370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pt-BR" sz="1400" b="1">
              <a:solidFill>
                <a:schemeClr val="bg1"/>
              </a:solidFill>
            </a:rPr>
            <a:t>VOLTAR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460376</xdr:colOff>
      <xdr:row>0</xdr:row>
      <xdr:rowOff>95250</xdr:rowOff>
    </xdr:from>
    <xdr:to>
      <xdr:col>12</xdr:col>
      <xdr:colOff>589689</xdr:colOff>
      <xdr:row>5</xdr:row>
      <xdr:rowOff>151046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9137651" y="95250"/>
          <a:ext cx="977038" cy="1008296"/>
        </a:xfrm>
        <a:prstGeom prst="rect">
          <a:avLst/>
        </a:prstGeom>
        <a:noFill/>
      </xdr:spPr>
    </xdr:pic>
    <xdr:clientData/>
  </xdr:twoCellAnchor>
  <xdr:twoCellAnchor>
    <xdr:from>
      <xdr:col>4</xdr:col>
      <xdr:colOff>125849</xdr:colOff>
      <xdr:row>0</xdr:row>
      <xdr:rowOff>0</xdr:rowOff>
    </xdr:from>
    <xdr:to>
      <xdr:col>5</xdr:col>
      <xdr:colOff>363012</xdr:colOff>
      <xdr:row>5</xdr:row>
      <xdr:rowOff>64507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2869049" y="0"/>
          <a:ext cx="1084888" cy="1036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320146</xdr:colOff>
      <xdr:row>0</xdr:row>
      <xdr:rowOff>59267</xdr:rowOff>
    </xdr:from>
    <xdr:to>
      <xdr:col>11</xdr:col>
      <xdr:colOff>323850</xdr:colOff>
      <xdr:row>4</xdr:row>
      <xdr:rowOff>143933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911071" y="59267"/>
          <a:ext cx="5090054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357717</xdr:colOff>
      <xdr:row>0</xdr:row>
      <xdr:rowOff>171450</xdr:rowOff>
    </xdr:from>
    <xdr:to>
      <xdr:col>3</xdr:col>
      <xdr:colOff>288926</xdr:colOff>
      <xdr:row>5</xdr:row>
      <xdr:rowOff>12700</xdr:rowOff>
    </xdr:to>
    <xdr:grpSp>
      <xdr:nvGrpSpPr>
        <xdr:cNvPr id="5" name="Grupo 4">
          <a:hlinkClick xmlns:r="http://schemas.openxmlformats.org/officeDocument/2006/relationships" r:id="rId3"/>
        </xdr:cNvPr>
        <xdr:cNvGrpSpPr/>
      </xdr:nvGrpSpPr>
      <xdr:grpSpPr>
        <a:xfrm>
          <a:off x="633942" y="171450"/>
          <a:ext cx="1550459" cy="793750"/>
          <a:chOff x="12022667" y="2095500"/>
          <a:chExt cx="1397000" cy="814917"/>
        </a:xfrm>
      </xdr:grpSpPr>
      <xdr:sp macro="" textlink="">
        <xdr:nvSpPr>
          <xdr:cNvPr id="6" name="Seta para a esquerda 5"/>
          <xdr:cNvSpPr/>
        </xdr:nvSpPr>
        <xdr:spPr>
          <a:xfrm>
            <a:off x="12022667" y="2095500"/>
            <a:ext cx="1397000" cy="814917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7" name="CaixaDeTexto 6">
            <a:hlinkClick xmlns:r="http://schemas.openxmlformats.org/officeDocument/2006/relationships" r:id="rId3"/>
          </xdr:cNvPr>
          <xdr:cNvSpPr txBox="1"/>
        </xdr:nvSpPr>
        <xdr:spPr>
          <a:xfrm>
            <a:off x="12456583" y="2381250"/>
            <a:ext cx="762000" cy="2434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VOLTAR</a:t>
            </a:r>
          </a:p>
        </xdr:txBody>
      </xdr:sp>
    </xdr:grpSp>
    <xdr:clientData/>
  </xdr:twoCellAnchor>
  <xdr:twoCellAnchor>
    <xdr:from>
      <xdr:col>13</xdr:col>
      <xdr:colOff>123825</xdr:colOff>
      <xdr:row>0</xdr:row>
      <xdr:rowOff>161925</xdr:rowOff>
    </xdr:from>
    <xdr:to>
      <xdr:col>14</xdr:col>
      <xdr:colOff>676275</xdr:colOff>
      <xdr:row>4</xdr:row>
      <xdr:rowOff>180975</xdr:rowOff>
    </xdr:to>
    <xdr:sp macro="" textlink="">
      <xdr:nvSpPr>
        <xdr:cNvPr id="8" name="Seta para a direita 7">
          <a:hlinkClick xmlns:r="http://schemas.openxmlformats.org/officeDocument/2006/relationships" r:id="rId4"/>
        </xdr:cNvPr>
        <xdr:cNvSpPr/>
      </xdr:nvSpPr>
      <xdr:spPr>
        <a:xfrm>
          <a:off x="10496550" y="161925"/>
          <a:ext cx="1400175" cy="800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PRÓXIMO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165101</xdr:colOff>
      <xdr:row>0</xdr:row>
      <xdr:rowOff>2117</xdr:rowOff>
    </xdr:from>
    <xdr:to>
      <xdr:col>12</xdr:col>
      <xdr:colOff>294414</xdr:colOff>
      <xdr:row>5</xdr:row>
      <xdr:rowOff>86488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8842376" y="2117"/>
          <a:ext cx="977038" cy="1036871"/>
        </a:xfrm>
        <a:prstGeom prst="rect">
          <a:avLst/>
        </a:prstGeom>
        <a:noFill/>
      </xdr:spPr>
    </xdr:pic>
    <xdr:clientData/>
  </xdr:twoCellAnchor>
  <xdr:twoCellAnchor>
    <xdr:from>
      <xdr:col>3</xdr:col>
      <xdr:colOff>697349</xdr:colOff>
      <xdr:row>0</xdr:row>
      <xdr:rowOff>0</xdr:rowOff>
    </xdr:from>
    <xdr:to>
      <xdr:col>5</xdr:col>
      <xdr:colOff>86787</xdr:colOff>
      <xdr:row>5</xdr:row>
      <xdr:rowOff>64507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2592824" y="0"/>
          <a:ext cx="1084888" cy="1036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82021</xdr:colOff>
      <xdr:row>0</xdr:row>
      <xdr:rowOff>87842</xdr:rowOff>
    </xdr:from>
    <xdr:to>
      <xdr:col>11</xdr:col>
      <xdr:colOff>85725</xdr:colOff>
      <xdr:row>4</xdr:row>
      <xdr:rowOff>172508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672946" y="87842"/>
          <a:ext cx="5090054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0</xdr:row>
      <xdr:rowOff>161925</xdr:rowOff>
    </xdr:from>
    <xdr:to>
      <xdr:col>3</xdr:col>
      <xdr:colOff>207434</xdr:colOff>
      <xdr:row>5</xdr:row>
      <xdr:rowOff>22225</xdr:rowOff>
    </xdr:to>
    <xdr:grpSp>
      <xdr:nvGrpSpPr>
        <xdr:cNvPr id="8" name="Grupo 7">
          <a:hlinkClick xmlns:r="http://schemas.openxmlformats.org/officeDocument/2006/relationships" r:id="rId3"/>
        </xdr:cNvPr>
        <xdr:cNvGrpSpPr/>
      </xdr:nvGrpSpPr>
      <xdr:grpSpPr>
        <a:xfrm>
          <a:off x="552450" y="161925"/>
          <a:ext cx="1550459" cy="812800"/>
          <a:chOff x="12022667" y="2095500"/>
          <a:chExt cx="1397000" cy="814917"/>
        </a:xfrm>
      </xdr:grpSpPr>
      <xdr:sp macro="" textlink="">
        <xdr:nvSpPr>
          <xdr:cNvPr id="9" name="Seta para a esquerda 8"/>
          <xdr:cNvSpPr/>
        </xdr:nvSpPr>
        <xdr:spPr>
          <a:xfrm>
            <a:off x="12022667" y="2095500"/>
            <a:ext cx="1397000" cy="814917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10" name="CaixaDeTexto 9">
            <a:hlinkClick xmlns:r="http://schemas.openxmlformats.org/officeDocument/2006/relationships" r:id="rId3"/>
          </xdr:cNvPr>
          <xdr:cNvSpPr txBox="1"/>
        </xdr:nvSpPr>
        <xdr:spPr>
          <a:xfrm>
            <a:off x="12456583" y="2381250"/>
            <a:ext cx="762000" cy="2434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VOLTAR</a:t>
            </a:r>
          </a:p>
        </xdr:txBody>
      </xdr:sp>
    </xdr:grpSp>
    <xdr:clientData/>
  </xdr:twoCellAnchor>
  <xdr:twoCellAnchor>
    <xdr:from>
      <xdr:col>13</xdr:col>
      <xdr:colOff>0</xdr:colOff>
      <xdr:row>0</xdr:row>
      <xdr:rowOff>171450</xdr:rowOff>
    </xdr:from>
    <xdr:to>
      <xdr:col>14</xdr:col>
      <xdr:colOff>552450</xdr:colOff>
      <xdr:row>5</xdr:row>
      <xdr:rowOff>19050</xdr:rowOff>
    </xdr:to>
    <xdr:sp macro="" textlink="">
      <xdr:nvSpPr>
        <xdr:cNvPr id="11" name="Seta para a direita 10">
          <a:hlinkClick xmlns:r="http://schemas.openxmlformats.org/officeDocument/2006/relationships" r:id="rId4"/>
        </xdr:cNvPr>
        <xdr:cNvSpPr/>
      </xdr:nvSpPr>
      <xdr:spPr>
        <a:xfrm>
          <a:off x="10372725" y="171450"/>
          <a:ext cx="1400175" cy="800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PRÓXIMO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847726</xdr:colOff>
      <xdr:row>0</xdr:row>
      <xdr:rowOff>19050</xdr:rowOff>
    </xdr:from>
    <xdr:to>
      <xdr:col>9</xdr:col>
      <xdr:colOff>38100</xdr:colOff>
      <xdr:row>5</xdr:row>
      <xdr:rowOff>186187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9715501" y="19050"/>
          <a:ext cx="876299" cy="1138687"/>
        </a:xfrm>
        <a:prstGeom prst="rect">
          <a:avLst/>
        </a:prstGeom>
        <a:noFill/>
      </xdr:spPr>
    </xdr:pic>
    <xdr:clientData/>
  </xdr:twoCellAnchor>
  <xdr:twoCellAnchor>
    <xdr:from>
      <xdr:col>1</xdr:col>
      <xdr:colOff>2079529</xdr:colOff>
      <xdr:row>0</xdr:row>
      <xdr:rowOff>53976</xdr:rowOff>
    </xdr:from>
    <xdr:to>
      <xdr:col>2</xdr:col>
      <xdr:colOff>642409</xdr:colOff>
      <xdr:row>5</xdr:row>
      <xdr:rowOff>118483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2279554" y="53976"/>
          <a:ext cx="1096530" cy="1036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742949</xdr:colOff>
      <xdr:row>0</xdr:row>
      <xdr:rowOff>56091</xdr:rowOff>
    </xdr:from>
    <xdr:to>
      <xdr:col>7</xdr:col>
      <xdr:colOff>714481</xdr:colOff>
      <xdr:row>4</xdr:row>
      <xdr:rowOff>140757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476624" y="56091"/>
          <a:ext cx="6105632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200025</xdr:colOff>
      <xdr:row>0</xdr:row>
      <xdr:rowOff>161925</xdr:rowOff>
    </xdr:from>
    <xdr:to>
      <xdr:col>10</xdr:col>
      <xdr:colOff>1085850</xdr:colOff>
      <xdr:row>4</xdr:row>
      <xdr:rowOff>180975</xdr:rowOff>
    </xdr:to>
    <xdr:grpSp>
      <xdr:nvGrpSpPr>
        <xdr:cNvPr id="8" name="Grupo 7">
          <a:hlinkClick xmlns:r="http://schemas.openxmlformats.org/officeDocument/2006/relationships" r:id="rId3"/>
        </xdr:cNvPr>
        <xdr:cNvGrpSpPr/>
      </xdr:nvGrpSpPr>
      <xdr:grpSpPr>
        <a:xfrm>
          <a:off x="10753725" y="161925"/>
          <a:ext cx="1247775" cy="800100"/>
          <a:chOff x="10591800" y="1247775"/>
          <a:chExt cx="1247775" cy="800100"/>
        </a:xfrm>
      </xdr:grpSpPr>
      <xdr:sp macro="" textlink="">
        <xdr:nvSpPr>
          <xdr:cNvPr id="9" name="Seta para a direita 8"/>
          <xdr:cNvSpPr/>
        </xdr:nvSpPr>
        <xdr:spPr>
          <a:xfrm>
            <a:off x="10591800" y="1247775"/>
            <a:ext cx="1247775" cy="80010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>
            <a:hlinkClick xmlns:r="http://schemas.openxmlformats.org/officeDocument/2006/relationships" r:id="rId4"/>
          </xdr:cNvPr>
          <xdr:cNvSpPr txBox="1"/>
        </xdr:nvSpPr>
        <xdr:spPr>
          <a:xfrm>
            <a:off x="10687050" y="1504951"/>
            <a:ext cx="1095375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1200" b="1">
                <a:solidFill>
                  <a:schemeClr val="bg1">
                    <a:lumMod val="95000"/>
                  </a:schemeClr>
                </a:solidFill>
              </a:rPr>
              <a:t>PRÓXIMO</a:t>
            </a:r>
          </a:p>
        </xdr:txBody>
      </xdr:sp>
    </xdr:grpSp>
    <xdr:clientData/>
  </xdr:twoCellAnchor>
  <xdr:twoCellAnchor>
    <xdr:from>
      <xdr:col>1</xdr:col>
      <xdr:colOff>400050</xdr:colOff>
      <xdr:row>0</xdr:row>
      <xdr:rowOff>152400</xdr:rowOff>
    </xdr:from>
    <xdr:to>
      <xdr:col>1</xdr:col>
      <xdr:colOff>1676400</xdr:colOff>
      <xdr:row>4</xdr:row>
      <xdr:rowOff>157692</xdr:rowOff>
    </xdr:to>
    <xdr:grpSp>
      <xdr:nvGrpSpPr>
        <xdr:cNvPr id="12" name="Grupo 11">
          <a:hlinkClick xmlns:r="http://schemas.openxmlformats.org/officeDocument/2006/relationships" r:id="rId3"/>
        </xdr:cNvPr>
        <xdr:cNvGrpSpPr/>
      </xdr:nvGrpSpPr>
      <xdr:grpSpPr>
        <a:xfrm>
          <a:off x="600075" y="152400"/>
          <a:ext cx="1276350" cy="786342"/>
          <a:chOff x="12022667" y="2095500"/>
          <a:chExt cx="1397000" cy="814917"/>
        </a:xfrm>
      </xdr:grpSpPr>
      <xdr:sp macro="" textlink="">
        <xdr:nvSpPr>
          <xdr:cNvPr id="13" name="Seta para a esquerda 12"/>
          <xdr:cNvSpPr/>
        </xdr:nvSpPr>
        <xdr:spPr>
          <a:xfrm>
            <a:off x="12022667" y="2095500"/>
            <a:ext cx="1397000" cy="814917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14" name="CaixaDeTexto 13">
            <a:hlinkClick xmlns:r="http://schemas.openxmlformats.org/officeDocument/2006/relationships" r:id="rId3"/>
          </xdr:cNvPr>
          <xdr:cNvSpPr txBox="1"/>
        </xdr:nvSpPr>
        <xdr:spPr>
          <a:xfrm>
            <a:off x="12304152" y="2381250"/>
            <a:ext cx="914431" cy="2434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pt-BR" sz="1200" b="1">
                <a:solidFill>
                  <a:schemeClr val="bg1"/>
                </a:solidFill>
              </a:rPr>
              <a:t>VOLTAR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431801</xdr:colOff>
      <xdr:row>0</xdr:row>
      <xdr:rowOff>49742</xdr:rowOff>
    </xdr:from>
    <xdr:to>
      <xdr:col>12</xdr:col>
      <xdr:colOff>561114</xdr:colOff>
      <xdr:row>5</xdr:row>
      <xdr:rowOff>67438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9137651" y="49742"/>
          <a:ext cx="977038" cy="989246"/>
        </a:xfrm>
        <a:prstGeom prst="rect">
          <a:avLst/>
        </a:prstGeom>
        <a:noFill/>
      </xdr:spPr>
    </xdr:pic>
    <xdr:clientData/>
  </xdr:twoCellAnchor>
  <xdr:twoCellAnchor>
    <xdr:from>
      <xdr:col>3</xdr:col>
      <xdr:colOff>496262</xdr:colOff>
      <xdr:row>0</xdr:row>
      <xdr:rowOff>0</xdr:rowOff>
    </xdr:from>
    <xdr:to>
      <xdr:col>5</xdr:col>
      <xdr:colOff>35719</xdr:colOff>
      <xdr:row>5</xdr:row>
      <xdr:rowOff>74032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2420312" y="0"/>
          <a:ext cx="1234907" cy="10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53446</xdr:colOff>
      <xdr:row>0</xdr:row>
      <xdr:rowOff>135467</xdr:rowOff>
    </xdr:from>
    <xdr:to>
      <xdr:col>11</xdr:col>
      <xdr:colOff>57150</xdr:colOff>
      <xdr:row>5</xdr:row>
      <xdr:rowOff>29633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672946" y="135467"/>
          <a:ext cx="5090054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409575</xdr:colOff>
      <xdr:row>1</xdr:row>
      <xdr:rowOff>4233</xdr:rowOff>
    </xdr:from>
    <xdr:to>
      <xdr:col>3</xdr:col>
      <xdr:colOff>38100</xdr:colOff>
      <xdr:row>5</xdr:row>
      <xdr:rowOff>9525</xdr:rowOff>
    </xdr:to>
    <xdr:grpSp>
      <xdr:nvGrpSpPr>
        <xdr:cNvPr id="8" name="Grupo 7">
          <a:hlinkClick xmlns:r="http://schemas.openxmlformats.org/officeDocument/2006/relationships" r:id="rId3"/>
        </xdr:cNvPr>
        <xdr:cNvGrpSpPr/>
      </xdr:nvGrpSpPr>
      <xdr:grpSpPr>
        <a:xfrm>
          <a:off x="685800" y="194733"/>
          <a:ext cx="1276350" cy="786342"/>
          <a:chOff x="12022667" y="2095500"/>
          <a:chExt cx="1397000" cy="814917"/>
        </a:xfrm>
      </xdr:grpSpPr>
      <xdr:sp macro="" textlink="">
        <xdr:nvSpPr>
          <xdr:cNvPr id="9" name="Seta para a esquerda 8"/>
          <xdr:cNvSpPr/>
        </xdr:nvSpPr>
        <xdr:spPr>
          <a:xfrm>
            <a:off x="12022667" y="2095500"/>
            <a:ext cx="1397000" cy="814917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10" name="CaixaDeTexto 9">
            <a:hlinkClick xmlns:r="http://schemas.openxmlformats.org/officeDocument/2006/relationships" r:id="rId3"/>
          </xdr:cNvPr>
          <xdr:cNvSpPr txBox="1"/>
        </xdr:nvSpPr>
        <xdr:spPr>
          <a:xfrm>
            <a:off x="12304152" y="2381250"/>
            <a:ext cx="914431" cy="2434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pt-BR" sz="1400" b="1">
                <a:solidFill>
                  <a:schemeClr val="bg1"/>
                </a:solidFill>
              </a:rPr>
              <a:t>VOLTAR</a:t>
            </a:r>
          </a:p>
        </xdr:txBody>
      </xdr:sp>
    </xdr:grpSp>
    <xdr:clientData/>
  </xdr:twoCellAnchor>
  <xdr:twoCellAnchor>
    <xdr:from>
      <xdr:col>13</xdr:col>
      <xdr:colOff>295275</xdr:colOff>
      <xdr:row>0</xdr:row>
      <xdr:rowOff>180975</xdr:rowOff>
    </xdr:from>
    <xdr:to>
      <xdr:col>14</xdr:col>
      <xdr:colOff>695325</xdr:colOff>
      <xdr:row>5</xdr:row>
      <xdr:rowOff>9525</xdr:rowOff>
    </xdr:to>
    <xdr:grpSp>
      <xdr:nvGrpSpPr>
        <xdr:cNvPr id="13" name="Grupo 12">
          <a:hlinkClick xmlns:r="http://schemas.openxmlformats.org/officeDocument/2006/relationships" r:id="rId4"/>
        </xdr:cNvPr>
        <xdr:cNvGrpSpPr/>
      </xdr:nvGrpSpPr>
      <xdr:grpSpPr>
        <a:xfrm>
          <a:off x="10696575" y="180975"/>
          <a:ext cx="1247775" cy="800100"/>
          <a:chOff x="10591800" y="1247775"/>
          <a:chExt cx="1247775" cy="800100"/>
        </a:xfrm>
      </xdr:grpSpPr>
      <xdr:sp macro="" textlink="">
        <xdr:nvSpPr>
          <xdr:cNvPr id="11" name="Seta para a direita 10"/>
          <xdr:cNvSpPr/>
        </xdr:nvSpPr>
        <xdr:spPr>
          <a:xfrm>
            <a:off x="10591800" y="1247775"/>
            <a:ext cx="1247775" cy="80010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2" name="CaixaDeTexto 11"/>
          <xdr:cNvSpPr txBox="1"/>
        </xdr:nvSpPr>
        <xdr:spPr>
          <a:xfrm>
            <a:off x="10687050" y="1504951"/>
            <a:ext cx="1095375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>
                    <a:lumMod val="95000"/>
                  </a:schemeClr>
                </a:solidFill>
              </a:rPr>
              <a:t>PRÓXIMO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431801</xdr:colOff>
      <xdr:row>0</xdr:row>
      <xdr:rowOff>49742</xdr:rowOff>
    </xdr:from>
    <xdr:to>
      <xdr:col>12</xdr:col>
      <xdr:colOff>561114</xdr:colOff>
      <xdr:row>5</xdr:row>
      <xdr:rowOff>67438</xdr:rowOff>
    </xdr:to>
    <xdr:pic>
      <xdr:nvPicPr>
        <xdr:cNvPr id="2" name="Picture 3" descr="http://iemasrv05:8080/intranet/img/banner_portal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0062" r="80936"/>
        <a:stretch>
          <a:fillRect/>
        </a:stretch>
      </xdr:blipFill>
      <xdr:spPr bwMode="auto">
        <a:xfrm>
          <a:off x="9137651" y="49742"/>
          <a:ext cx="977038" cy="989246"/>
        </a:xfrm>
        <a:prstGeom prst="rect">
          <a:avLst/>
        </a:prstGeom>
        <a:noFill/>
      </xdr:spPr>
    </xdr:pic>
    <xdr:clientData/>
  </xdr:twoCellAnchor>
  <xdr:twoCellAnchor>
    <xdr:from>
      <xdr:col>3</xdr:col>
      <xdr:colOff>496262</xdr:colOff>
      <xdr:row>0</xdr:row>
      <xdr:rowOff>0</xdr:rowOff>
    </xdr:from>
    <xdr:to>
      <xdr:col>5</xdr:col>
      <xdr:colOff>35719</xdr:colOff>
      <xdr:row>5</xdr:row>
      <xdr:rowOff>74032</xdr:rowOff>
    </xdr:to>
    <xdr:pic>
      <xdr:nvPicPr>
        <xdr:cNvPr id="3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86461"/>
        <a:stretch>
          <a:fillRect/>
        </a:stretch>
      </xdr:blipFill>
      <xdr:spPr bwMode="auto">
        <a:xfrm>
          <a:off x="2420312" y="0"/>
          <a:ext cx="1234907" cy="10455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53446</xdr:colOff>
      <xdr:row>0</xdr:row>
      <xdr:rowOff>135467</xdr:rowOff>
    </xdr:from>
    <xdr:to>
      <xdr:col>11</xdr:col>
      <xdr:colOff>57150</xdr:colOff>
      <xdr:row>5</xdr:row>
      <xdr:rowOff>29633</xdr:rowOff>
    </xdr:to>
    <xdr:pic>
      <xdr:nvPicPr>
        <xdr:cNvPr id="4" name="Picture 4" descr="brasão_governo_esquerd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349"/>
        <a:stretch>
          <a:fillRect/>
        </a:stretch>
      </xdr:blipFill>
      <xdr:spPr bwMode="auto">
        <a:xfrm>
          <a:off x="3672946" y="135467"/>
          <a:ext cx="5090054" cy="8657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295275</xdr:colOff>
      <xdr:row>1</xdr:row>
      <xdr:rowOff>4233</xdr:rowOff>
    </xdr:from>
    <xdr:to>
      <xdr:col>3</xdr:col>
      <xdr:colOff>19050</xdr:colOff>
      <xdr:row>5</xdr:row>
      <xdr:rowOff>9525</xdr:rowOff>
    </xdr:to>
    <xdr:grpSp>
      <xdr:nvGrpSpPr>
        <xdr:cNvPr id="5" name="Grupo 4">
          <a:hlinkClick xmlns:r="http://schemas.openxmlformats.org/officeDocument/2006/relationships" r:id="rId3"/>
        </xdr:cNvPr>
        <xdr:cNvGrpSpPr/>
      </xdr:nvGrpSpPr>
      <xdr:grpSpPr>
        <a:xfrm>
          <a:off x="571500" y="194733"/>
          <a:ext cx="1371600" cy="786342"/>
          <a:chOff x="12022667" y="2095500"/>
          <a:chExt cx="1397000" cy="814917"/>
        </a:xfrm>
      </xdr:grpSpPr>
      <xdr:sp macro="" textlink="">
        <xdr:nvSpPr>
          <xdr:cNvPr id="6" name="Seta para a esquerda 5"/>
          <xdr:cNvSpPr/>
        </xdr:nvSpPr>
        <xdr:spPr>
          <a:xfrm>
            <a:off x="12022667" y="2095500"/>
            <a:ext cx="1397000" cy="814917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7" name="CaixaDeTexto 6">
            <a:hlinkClick xmlns:r="http://schemas.openxmlformats.org/officeDocument/2006/relationships" r:id="rId3"/>
          </xdr:cNvPr>
          <xdr:cNvSpPr txBox="1"/>
        </xdr:nvSpPr>
        <xdr:spPr>
          <a:xfrm>
            <a:off x="12362216" y="2381250"/>
            <a:ext cx="856367" cy="2434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pt-BR" sz="1200" b="1">
                <a:solidFill>
                  <a:schemeClr val="bg1"/>
                </a:solidFill>
              </a:rPr>
              <a:t>VOLTAR</a:t>
            </a:r>
          </a:p>
        </xdr:txBody>
      </xdr:sp>
    </xdr:grpSp>
    <xdr:clientData/>
  </xdr:twoCellAnchor>
  <xdr:twoCellAnchor>
    <xdr:from>
      <xdr:col>13</xdr:col>
      <xdr:colOff>66675</xdr:colOff>
      <xdr:row>0</xdr:row>
      <xdr:rowOff>152400</xdr:rowOff>
    </xdr:from>
    <xdr:to>
      <xdr:col>14</xdr:col>
      <xdr:colOff>619125</xdr:colOff>
      <xdr:row>4</xdr:row>
      <xdr:rowOff>171450</xdr:rowOff>
    </xdr:to>
    <xdr:grpSp>
      <xdr:nvGrpSpPr>
        <xdr:cNvPr id="8" name="Grupo 7">
          <a:hlinkClick xmlns:r="http://schemas.openxmlformats.org/officeDocument/2006/relationships" r:id="rId4"/>
        </xdr:cNvPr>
        <xdr:cNvGrpSpPr/>
      </xdr:nvGrpSpPr>
      <xdr:grpSpPr>
        <a:xfrm>
          <a:off x="10467975" y="152400"/>
          <a:ext cx="1400175" cy="800100"/>
          <a:chOff x="10591800" y="1247775"/>
          <a:chExt cx="1247775" cy="800100"/>
        </a:xfrm>
      </xdr:grpSpPr>
      <xdr:sp macro="" textlink="">
        <xdr:nvSpPr>
          <xdr:cNvPr id="9" name="Seta para a direita 8"/>
          <xdr:cNvSpPr/>
        </xdr:nvSpPr>
        <xdr:spPr>
          <a:xfrm>
            <a:off x="10591800" y="1247775"/>
            <a:ext cx="1247775" cy="800100"/>
          </a:xfrm>
          <a:prstGeom prst="righ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CaixaDeTexto 9"/>
          <xdr:cNvSpPr txBox="1"/>
        </xdr:nvSpPr>
        <xdr:spPr>
          <a:xfrm>
            <a:off x="10687050" y="1504951"/>
            <a:ext cx="1095375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400" b="1">
                <a:solidFill>
                  <a:schemeClr val="bg1">
                    <a:lumMod val="95000"/>
                  </a:schemeClr>
                </a:solidFill>
              </a:rPr>
              <a:t>PRÓXIMO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4"/>
  <sheetViews>
    <sheetView showGridLines="0" tabSelected="1"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1.85546875" customWidth="1"/>
    <col min="2" max="2" width="9.140625" customWidth="1"/>
  </cols>
  <sheetData>
    <row r="1" spans="2:20" ht="15.75" thickBot="1" x14ac:dyDescent="0.3"/>
    <row r="2" spans="2:20" x14ac:dyDescent="0.25"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5"/>
    </row>
    <row r="3" spans="2:20" ht="15.75" x14ac:dyDescent="0.25">
      <c r="B3" s="6"/>
      <c r="C3" s="7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1"/>
    </row>
    <row r="4" spans="2:20" ht="15.75" x14ac:dyDescent="0.25">
      <c r="B4" s="6"/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1"/>
    </row>
    <row r="5" spans="2:20" x14ac:dyDescent="0.25">
      <c r="B5" s="6"/>
      <c r="C5" s="7"/>
      <c r="D5" s="12"/>
      <c r="E5" s="9"/>
      <c r="F5" s="13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  <c r="T5" s="11"/>
    </row>
    <row r="6" spans="2:20" x14ac:dyDescent="0.25">
      <c r="B6" s="6"/>
      <c r="C6" s="7"/>
      <c r="D6" s="12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1"/>
    </row>
    <row r="7" spans="2:20" ht="15.75" thickBot="1" x14ac:dyDescent="0.3">
      <c r="B7" s="6"/>
      <c r="C7" s="14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  <c r="T7" s="11"/>
    </row>
    <row r="8" spans="2:20" x14ac:dyDescent="0.25">
      <c r="B8" s="6"/>
      <c r="C8" s="18"/>
      <c r="D8" s="1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1"/>
    </row>
    <row r="9" spans="2:20" ht="15.75" x14ac:dyDescent="0.25">
      <c r="B9" s="6"/>
      <c r="C9" s="134" t="s">
        <v>150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1"/>
    </row>
    <row r="10" spans="2:20" ht="15.75" x14ac:dyDescent="0.25">
      <c r="B10" s="6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11"/>
    </row>
    <row r="11" spans="2:20" ht="15.75" x14ac:dyDescent="0.25">
      <c r="B11" s="6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/>
      <c r="T11" s="11"/>
    </row>
    <row r="12" spans="2:20" x14ac:dyDescent="0.25">
      <c r="B12" s="6"/>
      <c r="C12" s="135" t="s">
        <v>167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7"/>
      <c r="T12" s="11"/>
    </row>
    <row r="13" spans="2:20" x14ac:dyDescent="0.25">
      <c r="B13" s="6"/>
      <c r="C13" s="135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7"/>
      <c r="T13" s="11"/>
    </row>
    <row r="14" spans="2:20" ht="17.25" x14ac:dyDescent="0.3">
      <c r="B14" s="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8"/>
      <c r="T14" s="11"/>
    </row>
    <row r="15" spans="2:20" x14ac:dyDescent="0.25">
      <c r="B15" s="6"/>
      <c r="C15" s="135" t="s">
        <v>168</v>
      </c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7"/>
      <c r="T15" s="11"/>
    </row>
    <row r="16" spans="2:20" x14ac:dyDescent="0.25">
      <c r="B16" s="6"/>
      <c r="C16" s="135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7"/>
      <c r="T16" s="11"/>
    </row>
    <row r="17" spans="2:20" ht="17.25" x14ac:dyDescent="0.3">
      <c r="B17" s="6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8"/>
      <c r="T17" s="11"/>
    </row>
    <row r="18" spans="2:20" ht="31.5" customHeight="1" x14ac:dyDescent="0.3">
      <c r="B18" s="6"/>
      <c r="C18" s="135" t="s">
        <v>169</v>
      </c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7"/>
      <c r="T18" s="11"/>
    </row>
    <row r="19" spans="2:20" ht="15.75" customHeight="1" x14ac:dyDescent="0.25">
      <c r="B19" s="6"/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  <c r="T19" s="11"/>
    </row>
    <row r="20" spans="2:20" ht="15.75" customHeight="1" x14ac:dyDescent="0.25">
      <c r="B20" s="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11"/>
    </row>
    <row r="21" spans="2:20" ht="15.75" customHeight="1" x14ac:dyDescent="0.25">
      <c r="B21" s="6"/>
      <c r="C21" s="32"/>
      <c r="D21" s="138" t="s">
        <v>151</v>
      </c>
      <c r="E21" s="138"/>
      <c r="F21" s="138"/>
      <c r="G21" s="138"/>
      <c r="H21" s="138"/>
      <c r="I21" s="138"/>
      <c r="J21" s="32"/>
      <c r="K21" s="32"/>
      <c r="L21" s="32"/>
      <c r="M21" s="138" t="s">
        <v>162</v>
      </c>
      <c r="N21" s="138"/>
      <c r="O21" s="138"/>
      <c r="P21" s="138"/>
      <c r="Q21" s="138"/>
      <c r="R21" s="138"/>
      <c r="S21" s="32"/>
      <c r="T21" s="11"/>
    </row>
    <row r="22" spans="2:20" ht="15.75" customHeight="1" x14ac:dyDescent="0.25">
      <c r="B22" s="6"/>
      <c r="C22" s="32"/>
      <c r="D22" s="138"/>
      <c r="E22" s="138"/>
      <c r="F22" s="138"/>
      <c r="G22" s="138"/>
      <c r="H22" s="138"/>
      <c r="I22" s="138"/>
      <c r="J22" s="32"/>
      <c r="K22" s="32"/>
      <c r="L22" s="32"/>
      <c r="M22" s="138"/>
      <c r="N22" s="138"/>
      <c r="O22" s="138"/>
      <c r="P22" s="138"/>
      <c r="Q22" s="138"/>
      <c r="R22" s="138"/>
      <c r="S22" s="32"/>
      <c r="T22" s="11"/>
    </row>
    <row r="23" spans="2:20" ht="15.75" customHeight="1" x14ac:dyDescent="0.25">
      <c r="B23" s="6"/>
      <c r="C23" s="22"/>
      <c r="D23" s="138"/>
      <c r="E23" s="138"/>
      <c r="F23" s="138"/>
      <c r="G23" s="138"/>
      <c r="H23" s="138"/>
      <c r="I23" s="138"/>
      <c r="J23" s="22"/>
      <c r="K23" s="22"/>
      <c r="L23" s="22"/>
      <c r="M23" s="138"/>
      <c r="N23" s="138"/>
      <c r="O23" s="138"/>
      <c r="P23" s="138"/>
      <c r="Q23" s="138"/>
      <c r="R23" s="138"/>
      <c r="S23" s="22"/>
      <c r="T23" s="11"/>
    </row>
    <row r="24" spans="2:20" ht="16.5" thickBot="1" x14ac:dyDescent="0.3">
      <c r="B24" s="20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21"/>
    </row>
  </sheetData>
  <sheetProtection algorithmName="SHA-512" hashValue="oIAaO7njvmVVTF94BRcLpWvgDvJ3qzdMJPoXb1OODNufSAHRkD9qvB7NHnNaERimAe+ZSimJldb0qOnZ/1g0zw==" saltValue="FvsAtswh1Uhw3lcg5WYlKA==" spinCount="100000" sheet="1" objects="1" scenarios="1"/>
  <mergeCells count="6">
    <mergeCell ref="C9:S9"/>
    <mergeCell ref="C12:S13"/>
    <mergeCell ref="C15:S16"/>
    <mergeCell ref="C18:S18"/>
    <mergeCell ref="D21:I23"/>
    <mergeCell ref="M21:R23"/>
  </mergeCells>
  <hyperlinks>
    <hyperlink ref="D21:I23" location="EfEscolher!A1" display="Efluentes Industriais ou Sanitários"/>
    <hyperlink ref="M21:R23" location="CREscolher!A1" display="Corpo de Água"/>
  </hyperlinks>
  <pageMargins left="0.511811024" right="0.511811024" top="0.78740157499999996" bottom="0.78740157499999996" header="0.31496062000000002" footer="0.31496062000000002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2"/>
  <sheetViews>
    <sheetView showGridLines="0" view="pageBreakPreview" zoomScaleNormal="100" zoomScaleSheetLayoutView="100" workbookViewId="0"/>
  </sheetViews>
  <sheetFormatPr defaultRowHeight="15" x14ac:dyDescent="0.25"/>
  <cols>
    <col min="1" max="1" width="3" style="37" customWidth="1"/>
    <col min="2" max="2" width="38.28515625" style="37" customWidth="1"/>
    <col min="3" max="3" width="26.42578125" style="37" customWidth="1"/>
    <col min="4" max="4" width="4.42578125" style="37" customWidth="1"/>
    <col min="5" max="5" width="63.85546875" style="37" bestFit="1" customWidth="1"/>
    <col min="6" max="6" width="4.42578125" style="37" customWidth="1"/>
    <col min="7" max="7" width="63.85546875" style="37" bestFit="1" customWidth="1"/>
    <col min="8" max="8" width="13.42578125" style="37" bestFit="1" customWidth="1"/>
    <col min="9" max="9" width="13.140625" style="37" bestFit="1" customWidth="1"/>
    <col min="10" max="10" width="12" style="37" bestFit="1" customWidth="1"/>
    <col min="11" max="11" width="3" style="37" customWidth="1"/>
    <col min="12" max="16384" width="9.140625" style="37"/>
  </cols>
  <sheetData>
    <row r="1" spans="1:11" x14ac:dyDescent="0.25">
      <c r="A1" s="34"/>
      <c r="B1" s="46"/>
      <c r="C1" s="47"/>
      <c r="D1" s="47"/>
      <c r="E1" s="47"/>
      <c r="F1" s="47"/>
      <c r="G1" s="48"/>
      <c r="H1" s="35"/>
      <c r="I1" s="35"/>
      <c r="J1" s="35"/>
      <c r="K1" s="36"/>
    </row>
    <row r="2" spans="1:11" ht="15.75" x14ac:dyDescent="0.25">
      <c r="A2" s="38"/>
      <c r="B2" s="49"/>
      <c r="C2" s="50"/>
      <c r="D2" s="51"/>
      <c r="E2" s="51"/>
      <c r="F2" s="51"/>
      <c r="G2" s="52"/>
      <c r="H2" s="39"/>
      <c r="I2" s="39"/>
      <c r="J2" s="39"/>
      <c r="K2" s="40"/>
    </row>
    <row r="3" spans="1:11" ht="15.75" x14ac:dyDescent="0.25">
      <c r="A3" s="38"/>
      <c r="B3" s="49"/>
      <c r="C3" s="50"/>
      <c r="D3" s="51"/>
      <c r="E3" s="51"/>
      <c r="F3" s="51"/>
      <c r="G3" s="52"/>
      <c r="H3" s="39"/>
      <c r="I3" s="39"/>
      <c r="J3" s="39"/>
      <c r="K3" s="40"/>
    </row>
    <row r="4" spans="1:11" x14ac:dyDescent="0.25">
      <c r="A4" s="38"/>
      <c r="B4" s="49"/>
      <c r="C4" s="53"/>
      <c r="D4" s="51"/>
      <c r="E4" s="54"/>
      <c r="F4" s="51"/>
      <c r="G4" s="52"/>
      <c r="H4" s="39"/>
      <c r="I4" s="39"/>
      <c r="J4" s="39"/>
      <c r="K4" s="40"/>
    </row>
    <row r="5" spans="1:11" x14ac:dyDescent="0.25">
      <c r="A5" s="38"/>
      <c r="B5" s="49"/>
      <c r="C5" s="53"/>
      <c r="D5" s="51"/>
      <c r="E5" s="51"/>
      <c r="F5" s="51"/>
      <c r="G5" s="52"/>
      <c r="H5" s="39"/>
      <c r="I5" s="39"/>
      <c r="J5" s="39"/>
      <c r="K5" s="40"/>
    </row>
    <row r="6" spans="1:11" ht="15.75" thickBot="1" x14ac:dyDescent="0.3">
      <c r="A6" s="38"/>
      <c r="B6" s="55"/>
      <c r="C6" s="56"/>
      <c r="D6" s="57"/>
      <c r="E6" s="57"/>
      <c r="F6" s="57"/>
      <c r="G6" s="58"/>
      <c r="H6" s="39"/>
      <c r="I6" s="39"/>
      <c r="J6" s="39"/>
      <c r="K6" s="40"/>
    </row>
    <row r="7" spans="1:11" s="133" customFormat="1" ht="22.5" x14ac:dyDescent="0.3">
      <c r="A7" s="118"/>
      <c r="B7" s="141" t="s">
        <v>157</v>
      </c>
      <c r="C7" s="141"/>
      <c r="D7" s="141"/>
      <c r="E7" s="141"/>
      <c r="F7" s="141"/>
      <c r="G7" s="141"/>
      <c r="H7" s="120"/>
      <c r="I7" s="119"/>
      <c r="J7" s="119"/>
      <c r="K7" s="124"/>
    </row>
    <row r="8" spans="1:11" s="133" customFormat="1" x14ac:dyDescent="0.25">
      <c r="A8" s="118"/>
      <c r="B8" s="125"/>
      <c r="C8" s="125"/>
      <c r="D8" s="119"/>
      <c r="E8" s="119"/>
      <c r="F8" s="119"/>
      <c r="G8" s="119"/>
      <c r="H8" s="119"/>
      <c r="I8" s="119"/>
      <c r="J8" s="119"/>
      <c r="K8" s="124"/>
    </row>
    <row r="9" spans="1:11" ht="15.75" x14ac:dyDescent="0.25">
      <c r="A9" s="38"/>
      <c r="B9" s="126" t="s">
        <v>0</v>
      </c>
      <c r="C9" s="125"/>
      <c r="D9" s="119"/>
      <c r="E9" s="119"/>
      <c r="F9" s="39"/>
      <c r="G9" s="39"/>
      <c r="H9" s="39"/>
      <c r="I9" s="39"/>
      <c r="J9" s="39"/>
      <c r="K9" s="40"/>
    </row>
    <row r="10" spans="1:11" x14ac:dyDescent="0.25">
      <c r="A10" s="38"/>
      <c r="B10" s="119"/>
      <c r="C10" s="119"/>
      <c r="D10" s="119"/>
      <c r="E10" s="119"/>
      <c r="F10" s="39"/>
      <c r="G10" s="39"/>
      <c r="H10" s="39"/>
      <c r="I10" s="39"/>
      <c r="J10" s="39"/>
      <c r="K10" s="40"/>
    </row>
    <row r="11" spans="1:11" ht="15" customHeight="1" x14ac:dyDescent="0.25">
      <c r="A11" s="38"/>
      <c r="B11" s="142" t="s">
        <v>158</v>
      </c>
      <c r="C11" s="143"/>
      <c r="D11" s="119"/>
      <c r="E11" s="146" t="s">
        <v>159</v>
      </c>
      <c r="F11" s="39"/>
      <c r="G11" s="146" t="s">
        <v>1</v>
      </c>
      <c r="H11" s="146"/>
      <c r="I11" s="146"/>
      <c r="J11" s="146"/>
      <c r="K11" s="40"/>
    </row>
    <row r="12" spans="1:11" ht="15.75" customHeight="1" x14ac:dyDescent="0.25">
      <c r="A12" s="38"/>
      <c r="B12" s="144"/>
      <c r="C12" s="145"/>
      <c r="D12" s="119"/>
      <c r="E12" s="146"/>
      <c r="F12" s="39"/>
      <c r="G12" s="146"/>
      <c r="H12" s="146"/>
      <c r="I12" s="146"/>
      <c r="J12" s="146"/>
      <c r="K12" s="40"/>
    </row>
    <row r="13" spans="1:11" ht="15" customHeight="1" x14ac:dyDescent="0.25">
      <c r="A13" s="38"/>
      <c r="B13" s="139"/>
      <c r="C13" s="140"/>
      <c r="D13" s="39"/>
      <c r="E13" s="42"/>
      <c r="F13" s="39"/>
      <c r="G13" s="59" t="s">
        <v>3</v>
      </c>
      <c r="H13" s="59" t="s">
        <v>4</v>
      </c>
      <c r="I13" s="59" t="s">
        <v>5</v>
      </c>
      <c r="J13" s="60" t="s">
        <v>6</v>
      </c>
      <c r="K13" s="40"/>
    </row>
    <row r="14" spans="1:11" ht="15" customHeight="1" x14ac:dyDescent="0.25">
      <c r="A14" s="38"/>
      <c r="B14" s="139"/>
      <c r="C14" s="140"/>
      <c r="D14" s="39"/>
      <c r="E14" s="42"/>
      <c r="F14" s="39"/>
      <c r="G14" s="61" t="s">
        <v>7</v>
      </c>
      <c r="H14" s="62">
        <v>1000</v>
      </c>
      <c r="I14" s="62"/>
      <c r="J14" s="63" t="s">
        <v>8</v>
      </c>
      <c r="K14" s="40"/>
    </row>
    <row r="15" spans="1:11" x14ac:dyDescent="0.25">
      <c r="A15" s="38"/>
      <c r="B15" s="139"/>
      <c r="C15" s="140"/>
      <c r="D15" s="39"/>
      <c r="E15" s="42"/>
      <c r="F15" s="39"/>
      <c r="G15" s="61" t="s">
        <v>9</v>
      </c>
      <c r="H15" s="62">
        <v>75</v>
      </c>
      <c r="I15" s="62"/>
      <c r="J15" s="63" t="s">
        <v>8</v>
      </c>
      <c r="K15" s="40"/>
    </row>
    <row r="16" spans="1:11" x14ac:dyDescent="0.25">
      <c r="A16" s="38"/>
      <c r="B16" s="139"/>
      <c r="C16" s="140"/>
      <c r="D16" s="39"/>
      <c r="E16" s="42"/>
      <c r="F16" s="39"/>
      <c r="G16" s="61" t="s">
        <v>2</v>
      </c>
      <c r="H16" s="62">
        <v>100</v>
      </c>
      <c r="I16" s="62"/>
      <c r="J16" s="63" t="s">
        <v>8</v>
      </c>
      <c r="K16" s="40"/>
    </row>
    <row r="17" spans="1:11" ht="18" x14ac:dyDescent="0.35">
      <c r="A17" s="38"/>
      <c r="B17" s="139"/>
      <c r="C17" s="140"/>
      <c r="D17" s="39"/>
      <c r="E17" s="42"/>
      <c r="F17" s="39"/>
      <c r="G17" s="61" t="s">
        <v>10</v>
      </c>
      <c r="H17" s="62">
        <v>5</v>
      </c>
      <c r="I17" s="62"/>
      <c r="J17" s="63" t="s">
        <v>8</v>
      </c>
      <c r="K17" s="40"/>
    </row>
    <row r="18" spans="1:11" x14ac:dyDescent="0.25">
      <c r="A18" s="38"/>
      <c r="B18" s="139"/>
      <c r="C18" s="140"/>
      <c r="D18" s="39"/>
      <c r="E18" s="42"/>
      <c r="F18" s="39"/>
      <c r="G18" s="61" t="s">
        <v>11</v>
      </c>
      <c r="H18" s="62"/>
      <c r="I18" s="62">
        <v>5</v>
      </c>
      <c r="J18" s="63" t="s">
        <v>8</v>
      </c>
      <c r="K18" s="40"/>
    </row>
    <row r="19" spans="1:11" x14ac:dyDescent="0.25">
      <c r="A19" s="38"/>
      <c r="B19" s="139"/>
      <c r="C19" s="140"/>
      <c r="D19" s="39"/>
      <c r="E19" s="42"/>
      <c r="F19" s="39"/>
      <c r="G19" s="64" t="s">
        <v>12</v>
      </c>
      <c r="H19" s="65">
        <v>9</v>
      </c>
      <c r="I19" s="62">
        <v>5</v>
      </c>
      <c r="J19" s="63" t="s">
        <v>8</v>
      </c>
      <c r="K19" s="40"/>
    </row>
    <row r="20" spans="1:11" x14ac:dyDescent="0.25">
      <c r="A20" s="38"/>
      <c r="B20" s="139"/>
      <c r="C20" s="140"/>
      <c r="D20" s="39"/>
      <c r="E20" s="42"/>
      <c r="F20" s="39"/>
      <c r="G20" s="61" t="s">
        <v>13</v>
      </c>
      <c r="H20" s="62">
        <v>30</v>
      </c>
      <c r="I20" s="62"/>
      <c r="J20" s="63" t="s">
        <v>8</v>
      </c>
      <c r="K20" s="40"/>
    </row>
    <row r="21" spans="1:11" x14ac:dyDescent="0.25">
      <c r="A21" s="38"/>
      <c r="B21" s="139"/>
      <c r="C21" s="140"/>
      <c r="D21" s="39"/>
      <c r="E21" s="42"/>
      <c r="F21" s="39"/>
      <c r="G21" s="61" t="s">
        <v>170</v>
      </c>
      <c r="H21" s="62">
        <v>5</v>
      </c>
      <c r="I21" s="62"/>
      <c r="J21" s="63" t="s">
        <v>8</v>
      </c>
      <c r="K21" s="40"/>
    </row>
    <row r="22" spans="1:11" x14ac:dyDescent="0.25">
      <c r="A22" s="38"/>
      <c r="B22" s="139"/>
      <c r="C22" s="140"/>
      <c r="D22" s="39"/>
      <c r="E22" s="42"/>
      <c r="F22" s="39"/>
      <c r="G22" s="61" t="s">
        <v>14</v>
      </c>
      <c r="H22" s="62">
        <v>0.03</v>
      </c>
      <c r="I22" s="62"/>
      <c r="J22" s="63" t="s">
        <v>8</v>
      </c>
      <c r="K22" s="40"/>
    </row>
    <row r="23" spans="1:11" x14ac:dyDescent="0.25">
      <c r="A23" s="38"/>
      <c r="B23" s="139"/>
      <c r="C23" s="140"/>
      <c r="D23" s="39"/>
      <c r="E23" s="42"/>
      <c r="F23" s="39"/>
      <c r="G23" s="61" t="s">
        <v>15</v>
      </c>
      <c r="H23" s="62">
        <v>0.05</v>
      </c>
      <c r="I23" s="62"/>
      <c r="J23" s="63" t="s">
        <v>8</v>
      </c>
      <c r="K23" s="40"/>
    </row>
    <row r="24" spans="1:11" x14ac:dyDescent="0.25">
      <c r="A24" s="38"/>
      <c r="B24" s="139"/>
      <c r="C24" s="140"/>
      <c r="D24" s="39"/>
      <c r="E24" s="42"/>
      <c r="F24" s="39"/>
      <c r="G24" s="61" t="s">
        <v>16</v>
      </c>
      <c r="H24" s="62">
        <v>500</v>
      </c>
      <c r="I24" s="62"/>
      <c r="J24" s="63" t="s">
        <v>8</v>
      </c>
      <c r="K24" s="40"/>
    </row>
    <row r="25" spans="1:11" x14ac:dyDescent="0.25">
      <c r="A25" s="38"/>
      <c r="B25" s="139"/>
      <c r="C25" s="140"/>
      <c r="D25" s="39"/>
      <c r="E25" s="42"/>
      <c r="F25" s="39"/>
      <c r="G25" s="61" t="s">
        <v>17</v>
      </c>
      <c r="H25" s="62">
        <v>0.1</v>
      </c>
      <c r="I25" s="62"/>
      <c r="J25" s="63" t="s">
        <v>8</v>
      </c>
      <c r="K25" s="40"/>
    </row>
    <row r="26" spans="1:11" x14ac:dyDescent="0.25">
      <c r="A26" s="38"/>
      <c r="B26" s="139"/>
      <c r="C26" s="140"/>
      <c r="D26" s="39"/>
      <c r="E26" s="42"/>
      <c r="F26" s="39"/>
      <c r="G26" s="61" t="s">
        <v>18</v>
      </c>
      <c r="H26" s="62">
        <v>0.01</v>
      </c>
      <c r="I26" s="62"/>
      <c r="J26" s="63" t="s">
        <v>8</v>
      </c>
      <c r="K26" s="40"/>
    </row>
    <row r="27" spans="1:11" x14ac:dyDescent="0.25">
      <c r="A27" s="38"/>
      <c r="B27" s="139"/>
      <c r="C27" s="140"/>
      <c r="D27" s="39"/>
      <c r="E27" s="42"/>
      <c r="F27" s="39"/>
      <c r="G27" s="61" t="s">
        <v>19</v>
      </c>
      <c r="H27" s="62">
        <v>0.7</v>
      </c>
      <c r="I27" s="62"/>
      <c r="J27" s="63" t="s">
        <v>8</v>
      </c>
      <c r="K27" s="40"/>
    </row>
    <row r="28" spans="1:11" x14ac:dyDescent="0.25">
      <c r="A28" s="38"/>
      <c r="B28" s="139"/>
      <c r="C28" s="140"/>
      <c r="D28" s="39"/>
      <c r="E28" s="42"/>
      <c r="F28" s="39"/>
      <c r="G28" s="61" t="s">
        <v>20</v>
      </c>
      <c r="H28" s="62">
        <v>0.04</v>
      </c>
      <c r="I28" s="62"/>
      <c r="J28" s="63" t="s">
        <v>8</v>
      </c>
      <c r="K28" s="40"/>
    </row>
    <row r="29" spans="1:11" x14ac:dyDescent="0.25">
      <c r="A29" s="38"/>
      <c r="B29" s="139"/>
      <c r="C29" s="140"/>
      <c r="D29" s="39"/>
      <c r="E29" s="42"/>
      <c r="F29" s="39"/>
      <c r="G29" s="61" t="s">
        <v>21</v>
      </c>
      <c r="H29" s="62">
        <v>0.5</v>
      </c>
      <c r="I29" s="62"/>
      <c r="J29" s="63" t="s">
        <v>8</v>
      </c>
      <c r="K29" s="40"/>
    </row>
    <row r="30" spans="1:11" x14ac:dyDescent="0.25">
      <c r="A30" s="38"/>
      <c r="B30" s="139"/>
      <c r="C30" s="140"/>
      <c r="D30" s="39"/>
      <c r="E30" s="42"/>
      <c r="F30" s="39"/>
      <c r="G30" s="61" t="s">
        <v>22</v>
      </c>
      <c r="H30" s="62">
        <v>1E-3</v>
      </c>
      <c r="I30" s="62"/>
      <c r="J30" s="63" t="s">
        <v>8</v>
      </c>
      <c r="K30" s="40"/>
    </row>
    <row r="31" spans="1:11" x14ac:dyDescent="0.25">
      <c r="A31" s="38"/>
      <c r="B31" s="139"/>
      <c r="C31" s="140"/>
      <c r="D31" s="39"/>
      <c r="E31" s="42"/>
      <c r="F31" s="39"/>
      <c r="G31" s="61" t="s">
        <v>23</v>
      </c>
      <c r="H31" s="62">
        <v>0.01</v>
      </c>
      <c r="I31" s="62"/>
      <c r="J31" s="63" t="s">
        <v>8</v>
      </c>
      <c r="K31" s="40"/>
    </row>
    <row r="32" spans="1:11" x14ac:dyDescent="0.25">
      <c r="A32" s="38"/>
      <c r="B32" s="139"/>
      <c r="C32" s="140"/>
      <c r="D32" s="39"/>
      <c r="E32" s="42"/>
      <c r="F32" s="39"/>
      <c r="G32" s="61" t="s">
        <v>24</v>
      </c>
      <c r="H32" s="62">
        <v>5.0000000000000001E-3</v>
      </c>
      <c r="I32" s="62"/>
      <c r="J32" s="63" t="s">
        <v>8</v>
      </c>
      <c r="K32" s="40"/>
    </row>
    <row r="33" spans="1:11" x14ac:dyDescent="0.25">
      <c r="A33" s="38"/>
      <c r="B33" s="139"/>
      <c r="C33" s="140"/>
      <c r="D33" s="39"/>
      <c r="E33" s="42"/>
      <c r="F33" s="39"/>
      <c r="G33" s="61" t="s">
        <v>25</v>
      </c>
      <c r="H33" s="62">
        <v>250</v>
      </c>
      <c r="I33" s="62"/>
      <c r="J33" s="63" t="s">
        <v>8</v>
      </c>
      <c r="K33" s="40"/>
    </row>
    <row r="34" spans="1:11" x14ac:dyDescent="0.25">
      <c r="A34" s="38"/>
      <c r="B34" s="139"/>
      <c r="C34" s="140"/>
      <c r="D34" s="39"/>
      <c r="E34" s="42"/>
      <c r="F34" s="39"/>
      <c r="G34" s="61" t="s">
        <v>26</v>
      </c>
      <c r="H34" s="62">
        <v>0.01</v>
      </c>
      <c r="I34" s="62"/>
      <c r="J34" s="63" t="s">
        <v>8</v>
      </c>
      <c r="K34" s="40"/>
    </row>
    <row r="35" spans="1:11" x14ac:dyDescent="0.25">
      <c r="A35" s="38"/>
      <c r="B35" s="139"/>
      <c r="C35" s="140"/>
      <c r="D35" s="39"/>
      <c r="E35" s="42"/>
      <c r="F35" s="39"/>
      <c r="G35" s="61" t="s">
        <v>27</v>
      </c>
      <c r="H35" s="62">
        <v>0.05</v>
      </c>
      <c r="I35" s="62"/>
      <c r="J35" s="63" t="s">
        <v>8</v>
      </c>
      <c r="K35" s="40"/>
    </row>
    <row r="36" spans="1:11" x14ac:dyDescent="0.25">
      <c r="A36" s="38"/>
      <c r="B36" s="139"/>
      <c r="C36" s="140"/>
      <c r="D36" s="39"/>
      <c r="E36" s="42"/>
      <c r="F36" s="39"/>
      <c r="G36" s="61" t="s">
        <v>28</v>
      </c>
      <c r="H36" s="62">
        <v>8.9999999999999993E-3</v>
      </c>
      <c r="I36" s="62"/>
      <c r="J36" s="63" t="s">
        <v>8</v>
      </c>
      <c r="K36" s="40"/>
    </row>
    <row r="37" spans="1:11" x14ac:dyDescent="0.25">
      <c r="A37" s="38"/>
      <c r="B37" s="139"/>
      <c r="C37" s="140"/>
      <c r="D37" s="39"/>
      <c r="E37" s="42"/>
      <c r="F37" s="39"/>
      <c r="G37" s="61" t="s">
        <v>29</v>
      </c>
      <c r="H37" s="62">
        <v>0.05</v>
      </c>
      <c r="I37" s="62"/>
      <c r="J37" s="63" t="s">
        <v>8</v>
      </c>
      <c r="K37" s="40"/>
    </row>
    <row r="38" spans="1:11" x14ac:dyDescent="0.25">
      <c r="A38" s="38"/>
      <c r="B38" s="139"/>
      <c r="C38" s="140"/>
      <c r="D38" s="39"/>
      <c r="E38" s="42"/>
      <c r="F38" s="39"/>
      <c r="G38" s="61" t="s">
        <v>30</v>
      </c>
      <c r="H38" s="62">
        <v>0.3</v>
      </c>
      <c r="I38" s="62"/>
      <c r="J38" s="63" t="s">
        <v>8</v>
      </c>
      <c r="K38" s="40"/>
    </row>
    <row r="39" spans="1:11" x14ac:dyDescent="0.25">
      <c r="A39" s="38"/>
      <c r="B39" s="139"/>
      <c r="C39" s="140"/>
      <c r="D39" s="39"/>
      <c r="E39" s="42"/>
      <c r="F39" s="39"/>
      <c r="G39" s="61" t="s">
        <v>31</v>
      </c>
      <c r="H39" s="62">
        <v>1.4</v>
      </c>
      <c r="I39" s="62"/>
      <c r="J39" s="63" t="s">
        <v>8</v>
      </c>
      <c r="K39" s="40"/>
    </row>
    <row r="40" spans="1:11" x14ac:dyDescent="0.25">
      <c r="A40" s="38"/>
      <c r="B40" s="139"/>
      <c r="C40" s="140"/>
      <c r="D40" s="39"/>
      <c r="E40" s="42"/>
      <c r="F40" s="39"/>
      <c r="G40" s="61" t="s">
        <v>32</v>
      </c>
      <c r="H40" s="62">
        <v>0.1</v>
      </c>
      <c r="I40" s="62"/>
      <c r="J40" s="63" t="s">
        <v>8</v>
      </c>
      <c r="K40" s="40"/>
    </row>
    <row r="41" spans="1:11" x14ac:dyDescent="0.25">
      <c r="A41" s="38"/>
      <c r="B41" s="139"/>
      <c r="C41" s="140"/>
      <c r="D41" s="39"/>
      <c r="E41" s="42"/>
      <c r="F41" s="39"/>
      <c r="G41" s="61" t="s">
        <v>33</v>
      </c>
      <c r="H41" s="62">
        <v>2.5</v>
      </c>
      <c r="I41" s="62"/>
      <c r="J41" s="63" t="s">
        <v>8</v>
      </c>
      <c r="K41" s="40"/>
    </row>
    <row r="42" spans="1:11" x14ac:dyDescent="0.25">
      <c r="A42" s="38"/>
      <c r="B42" s="139"/>
      <c r="C42" s="140"/>
      <c r="D42" s="39"/>
      <c r="E42" s="42"/>
      <c r="F42" s="39"/>
      <c r="G42" s="61" t="s">
        <v>34</v>
      </c>
      <c r="H42" s="62">
        <v>0.1</v>
      </c>
      <c r="I42" s="62"/>
      <c r="J42" s="63" t="s">
        <v>8</v>
      </c>
      <c r="K42" s="40"/>
    </row>
    <row r="43" spans="1:11" x14ac:dyDescent="0.25">
      <c r="A43" s="38"/>
      <c r="B43" s="139"/>
      <c r="C43" s="140"/>
      <c r="D43" s="39"/>
      <c r="E43" s="42"/>
      <c r="F43" s="39"/>
      <c r="G43" s="61" t="s">
        <v>35</v>
      </c>
      <c r="H43" s="62">
        <v>2.0000000000000001E-4</v>
      </c>
      <c r="I43" s="62"/>
      <c r="J43" s="63" t="s">
        <v>8</v>
      </c>
      <c r="K43" s="40"/>
    </row>
    <row r="44" spans="1:11" x14ac:dyDescent="0.25">
      <c r="A44" s="38"/>
      <c r="B44" s="139"/>
      <c r="C44" s="140"/>
      <c r="D44" s="39"/>
      <c r="E44" s="42"/>
      <c r="F44" s="39"/>
      <c r="G44" s="61" t="s">
        <v>36</v>
      </c>
      <c r="H44" s="62">
        <v>2.5000000000000001E-2</v>
      </c>
      <c r="I44" s="62"/>
      <c r="J44" s="63" t="s">
        <v>8</v>
      </c>
      <c r="K44" s="40"/>
    </row>
    <row r="45" spans="1:11" x14ac:dyDescent="0.25">
      <c r="A45" s="38"/>
      <c r="B45" s="139"/>
      <c r="C45" s="140"/>
      <c r="D45" s="39"/>
      <c r="E45" s="42"/>
      <c r="F45" s="39"/>
      <c r="G45" s="61" t="s">
        <v>37</v>
      </c>
      <c r="H45" s="62">
        <v>10</v>
      </c>
      <c r="I45" s="62"/>
      <c r="J45" s="63" t="s">
        <v>8</v>
      </c>
      <c r="K45" s="40"/>
    </row>
    <row r="46" spans="1:11" x14ac:dyDescent="0.25">
      <c r="A46" s="38"/>
      <c r="B46" s="139"/>
      <c r="C46" s="140"/>
      <c r="D46" s="39"/>
      <c r="E46" s="42"/>
      <c r="F46" s="39"/>
      <c r="G46" s="61" t="s">
        <v>38</v>
      </c>
      <c r="H46" s="62">
        <v>1</v>
      </c>
      <c r="I46" s="62"/>
      <c r="J46" s="63" t="s">
        <v>8</v>
      </c>
      <c r="K46" s="40"/>
    </row>
    <row r="47" spans="1:11" x14ac:dyDescent="0.25">
      <c r="A47" s="38"/>
      <c r="B47" s="139"/>
      <c r="C47" s="140"/>
      <c r="D47" s="39"/>
      <c r="E47" s="42"/>
      <c r="F47" s="39"/>
      <c r="G47" s="61" t="s">
        <v>39</v>
      </c>
      <c r="H47" s="62">
        <v>3.7</v>
      </c>
      <c r="I47" s="62"/>
      <c r="J47" s="63" t="s">
        <v>8</v>
      </c>
      <c r="K47" s="40"/>
    </row>
    <row r="48" spans="1:11" x14ac:dyDescent="0.25">
      <c r="A48" s="38"/>
      <c r="B48" s="139"/>
      <c r="C48" s="140"/>
      <c r="D48" s="39"/>
      <c r="E48" s="42"/>
      <c r="F48" s="39"/>
      <c r="G48" s="61" t="s">
        <v>40</v>
      </c>
      <c r="H48" s="62">
        <v>2</v>
      </c>
      <c r="I48" s="62"/>
      <c r="J48" s="63" t="s">
        <v>8</v>
      </c>
      <c r="K48" s="40"/>
    </row>
    <row r="49" spans="1:11" x14ac:dyDescent="0.25">
      <c r="A49" s="38"/>
      <c r="B49" s="139"/>
      <c r="C49" s="140"/>
      <c r="D49" s="39"/>
      <c r="E49" s="42"/>
      <c r="F49" s="39"/>
      <c r="G49" s="61" t="s">
        <v>41</v>
      </c>
      <c r="H49" s="62">
        <v>1</v>
      </c>
      <c r="I49" s="62"/>
      <c r="J49" s="63" t="s">
        <v>8</v>
      </c>
      <c r="K49" s="40"/>
    </row>
    <row r="50" spans="1:11" x14ac:dyDescent="0.25">
      <c r="A50" s="38"/>
      <c r="B50" s="139"/>
      <c r="C50" s="140"/>
      <c r="D50" s="39"/>
      <c r="E50" s="42"/>
      <c r="F50" s="39"/>
      <c r="G50" s="61" t="s">
        <v>42</v>
      </c>
      <c r="H50" s="62">
        <v>0.5</v>
      </c>
      <c r="I50" s="62"/>
      <c r="J50" s="63" t="s">
        <v>8</v>
      </c>
      <c r="K50" s="40"/>
    </row>
    <row r="51" spans="1:11" ht="15" customHeight="1" x14ac:dyDescent="0.25">
      <c r="A51" s="38"/>
      <c r="B51" s="139"/>
      <c r="C51" s="140"/>
      <c r="D51" s="39"/>
      <c r="E51" s="42"/>
      <c r="F51" s="39"/>
      <c r="G51" s="61" t="s">
        <v>43</v>
      </c>
      <c r="H51" s="62">
        <v>0.01</v>
      </c>
      <c r="I51" s="62"/>
      <c r="J51" s="63" t="s">
        <v>8</v>
      </c>
      <c r="K51" s="40"/>
    </row>
    <row r="52" spans="1:11" ht="15" customHeight="1" x14ac:dyDescent="0.25">
      <c r="A52" s="38"/>
      <c r="B52" s="139"/>
      <c r="C52" s="140"/>
      <c r="D52" s="39"/>
      <c r="E52" s="42"/>
      <c r="F52" s="39"/>
      <c r="G52" s="61" t="s">
        <v>44</v>
      </c>
      <c r="H52" s="62">
        <v>0.01</v>
      </c>
      <c r="I52" s="62"/>
      <c r="J52" s="63" t="s">
        <v>8</v>
      </c>
      <c r="K52" s="40"/>
    </row>
    <row r="53" spans="1:11" ht="15" customHeight="1" x14ac:dyDescent="0.25">
      <c r="A53" s="38"/>
      <c r="B53" s="139"/>
      <c r="C53" s="140"/>
      <c r="D53" s="39"/>
      <c r="E53" s="42"/>
      <c r="F53" s="39"/>
      <c r="G53" s="61" t="s">
        <v>45</v>
      </c>
      <c r="H53" s="62">
        <v>250</v>
      </c>
      <c r="I53" s="62"/>
      <c r="J53" s="63" t="s">
        <v>8</v>
      </c>
      <c r="K53" s="40"/>
    </row>
    <row r="54" spans="1:11" ht="18" x14ac:dyDescent="0.35">
      <c r="A54" s="38"/>
      <c r="B54" s="139"/>
      <c r="C54" s="140"/>
      <c r="D54" s="39"/>
      <c r="E54" s="42"/>
      <c r="F54" s="39"/>
      <c r="G54" s="61" t="s">
        <v>46</v>
      </c>
      <c r="H54" s="62">
        <v>2E-3</v>
      </c>
      <c r="I54" s="62"/>
      <c r="J54" s="63" t="s">
        <v>8</v>
      </c>
      <c r="K54" s="40"/>
    </row>
    <row r="55" spans="1:11" x14ac:dyDescent="0.25">
      <c r="A55" s="38"/>
      <c r="B55" s="139"/>
      <c r="C55" s="140"/>
      <c r="D55" s="39"/>
      <c r="E55" s="42"/>
      <c r="F55" s="39"/>
      <c r="G55" s="61" t="s">
        <v>47</v>
      </c>
      <c r="H55" s="62">
        <v>0.02</v>
      </c>
      <c r="I55" s="62"/>
      <c r="J55" s="63" t="s">
        <v>8</v>
      </c>
      <c r="K55" s="40"/>
    </row>
    <row r="56" spans="1:11" x14ac:dyDescent="0.25">
      <c r="A56" s="38"/>
      <c r="B56" s="139"/>
      <c r="C56" s="140"/>
      <c r="D56" s="39"/>
      <c r="E56" s="42"/>
      <c r="F56" s="39"/>
      <c r="G56" s="61" t="s">
        <v>48</v>
      </c>
      <c r="H56" s="62">
        <v>0.1</v>
      </c>
      <c r="I56" s="62"/>
      <c r="J56" s="63" t="s">
        <v>8</v>
      </c>
      <c r="K56" s="40"/>
    </row>
    <row r="57" spans="1:11" x14ac:dyDescent="0.25">
      <c r="A57" s="38"/>
      <c r="B57" s="139"/>
      <c r="C57" s="140"/>
      <c r="D57" s="39"/>
      <c r="E57" s="42"/>
      <c r="F57" s="39"/>
      <c r="G57" s="61" t="s">
        <v>49</v>
      </c>
      <c r="H57" s="62">
        <v>0.18</v>
      </c>
      <c r="I57" s="62"/>
      <c r="J57" s="63" t="s">
        <v>8</v>
      </c>
      <c r="K57" s="40"/>
    </row>
    <row r="58" spans="1:11" x14ac:dyDescent="0.25">
      <c r="A58" s="38"/>
      <c r="B58" s="139"/>
      <c r="C58" s="140"/>
      <c r="D58" s="39"/>
      <c r="E58" s="42"/>
      <c r="F58" s="39"/>
      <c r="G58" s="61" t="s">
        <v>50</v>
      </c>
      <c r="H58" s="62">
        <v>0.5</v>
      </c>
      <c r="I58" s="62"/>
      <c r="J58" s="63" t="s">
        <v>8</v>
      </c>
      <c r="K58" s="40"/>
    </row>
    <row r="59" spans="1:11" x14ac:dyDescent="0.25">
      <c r="A59" s="38"/>
      <c r="B59" s="139"/>
      <c r="C59" s="140"/>
      <c r="D59" s="39"/>
      <c r="E59" s="42"/>
      <c r="F59" s="39"/>
      <c r="G59" s="61" t="s">
        <v>51</v>
      </c>
      <c r="H59" s="62">
        <v>20</v>
      </c>
      <c r="I59" s="62"/>
      <c r="J59" s="63" t="s">
        <v>8</v>
      </c>
      <c r="K59" s="40"/>
    </row>
    <row r="60" spans="1:11" x14ac:dyDescent="0.25">
      <c r="A60" s="38"/>
      <c r="B60" s="139"/>
      <c r="C60" s="140"/>
      <c r="D60" s="39"/>
      <c r="E60" s="42"/>
      <c r="F60" s="39"/>
      <c r="G60" s="61" t="s">
        <v>52</v>
      </c>
      <c r="H60" s="62">
        <v>5.0000000000000001E-3</v>
      </c>
      <c r="I60" s="62"/>
      <c r="J60" s="63" t="s">
        <v>8</v>
      </c>
      <c r="K60" s="40"/>
    </row>
    <row r="61" spans="1:11" x14ac:dyDescent="0.25">
      <c r="A61" s="38"/>
      <c r="B61" s="139"/>
      <c r="C61" s="140"/>
      <c r="D61" s="39"/>
      <c r="E61" s="42"/>
      <c r="F61" s="39"/>
      <c r="G61" s="61" t="s">
        <v>53</v>
      </c>
      <c r="H61" s="62">
        <v>2</v>
      </c>
      <c r="I61" s="62"/>
      <c r="J61" s="63" t="s">
        <v>8</v>
      </c>
      <c r="K61" s="40"/>
    </row>
    <row r="62" spans="1:11" x14ac:dyDescent="0.25">
      <c r="A62" s="38"/>
      <c r="B62" s="139"/>
      <c r="C62" s="140"/>
      <c r="D62" s="39"/>
      <c r="E62" s="42"/>
      <c r="F62" s="39"/>
      <c r="G62" s="61" t="s">
        <v>54</v>
      </c>
      <c r="H62" s="62">
        <v>5.0000000000000001E-3</v>
      </c>
      <c r="I62" s="62"/>
      <c r="J62" s="63" t="s">
        <v>8</v>
      </c>
      <c r="K62" s="40"/>
    </row>
    <row r="63" spans="1:11" x14ac:dyDescent="0.25">
      <c r="A63" s="38"/>
      <c r="B63" s="139"/>
      <c r="C63" s="140"/>
      <c r="D63" s="39"/>
      <c r="E63" s="42"/>
      <c r="F63" s="39"/>
      <c r="G63" s="61" t="s">
        <v>55</v>
      </c>
      <c r="H63" s="62">
        <v>1E-3</v>
      </c>
      <c r="I63" s="62"/>
      <c r="J63" s="63" t="s">
        <v>8</v>
      </c>
      <c r="K63" s="40"/>
    </row>
    <row r="64" spans="1:11" x14ac:dyDescent="0.25">
      <c r="A64" s="38"/>
      <c r="B64" s="139"/>
      <c r="C64" s="140"/>
      <c r="D64" s="39"/>
      <c r="E64" s="42"/>
      <c r="F64" s="39"/>
      <c r="G64" s="61" t="s">
        <v>56</v>
      </c>
      <c r="H64" s="62">
        <v>0.05</v>
      </c>
      <c r="I64" s="62"/>
      <c r="J64" s="63" t="s">
        <v>8</v>
      </c>
      <c r="K64" s="40"/>
    </row>
    <row r="65" spans="1:11" x14ac:dyDescent="0.25">
      <c r="A65" s="38"/>
      <c r="B65" s="139"/>
      <c r="C65" s="140"/>
      <c r="D65" s="39"/>
      <c r="E65" s="42"/>
      <c r="F65" s="39"/>
      <c r="G65" s="61" t="s">
        <v>57</v>
      </c>
      <c r="H65" s="62">
        <v>0.05</v>
      </c>
      <c r="I65" s="62"/>
      <c r="J65" s="63" t="s">
        <v>8</v>
      </c>
      <c r="K65" s="40"/>
    </row>
    <row r="66" spans="1:11" x14ac:dyDescent="0.25">
      <c r="A66" s="38"/>
      <c r="B66" s="139"/>
      <c r="C66" s="140"/>
      <c r="D66" s="39"/>
      <c r="E66" s="42"/>
      <c r="F66" s="39"/>
      <c r="G66" s="61" t="s">
        <v>58</v>
      </c>
      <c r="H66" s="62">
        <v>0.05</v>
      </c>
      <c r="I66" s="62"/>
      <c r="J66" s="63" t="s">
        <v>8</v>
      </c>
      <c r="K66" s="40"/>
    </row>
    <row r="67" spans="1:11" x14ac:dyDescent="0.25">
      <c r="A67" s="38"/>
      <c r="B67" s="139"/>
      <c r="C67" s="140"/>
      <c r="D67" s="39"/>
      <c r="E67" s="42"/>
      <c r="F67" s="39"/>
      <c r="G67" s="61" t="s">
        <v>59</v>
      </c>
      <c r="H67" s="62">
        <v>0.05</v>
      </c>
      <c r="I67" s="62"/>
      <c r="J67" s="63" t="s">
        <v>8</v>
      </c>
      <c r="K67" s="40"/>
    </row>
    <row r="68" spans="1:11" x14ac:dyDescent="0.25">
      <c r="A68" s="38"/>
      <c r="B68" s="139"/>
      <c r="C68" s="140"/>
      <c r="D68" s="39"/>
      <c r="E68" s="42"/>
      <c r="F68" s="39"/>
      <c r="G68" s="61" t="s">
        <v>60</v>
      </c>
      <c r="H68" s="62">
        <v>0.02</v>
      </c>
      <c r="I68" s="62"/>
      <c r="J68" s="63" t="s">
        <v>8</v>
      </c>
      <c r="K68" s="40"/>
    </row>
    <row r="69" spans="1:11" x14ac:dyDescent="0.25">
      <c r="A69" s="38"/>
      <c r="B69" s="139"/>
      <c r="C69" s="140"/>
      <c r="D69" s="39"/>
      <c r="E69" s="42"/>
      <c r="F69" s="39"/>
      <c r="G69" s="61" t="s">
        <v>61</v>
      </c>
      <c r="H69" s="62">
        <v>0.04</v>
      </c>
      <c r="I69" s="62"/>
      <c r="J69" s="63" t="s">
        <v>8</v>
      </c>
      <c r="K69" s="40"/>
    </row>
    <row r="70" spans="1:11" x14ac:dyDescent="0.25">
      <c r="A70" s="38"/>
      <c r="B70" s="139"/>
      <c r="C70" s="140"/>
      <c r="D70" s="39"/>
      <c r="E70" s="42"/>
      <c r="F70" s="39"/>
      <c r="G70" s="61" t="s">
        <v>62</v>
      </c>
      <c r="H70" s="62">
        <v>0.1</v>
      </c>
      <c r="I70" s="62"/>
      <c r="J70" s="63" t="s">
        <v>8</v>
      </c>
      <c r="K70" s="40"/>
    </row>
    <row r="71" spans="1:11" x14ac:dyDescent="0.25">
      <c r="A71" s="38"/>
      <c r="B71" s="139"/>
      <c r="C71" s="140"/>
      <c r="D71" s="39"/>
      <c r="E71" s="42"/>
      <c r="F71" s="39"/>
      <c r="G71" s="61" t="s">
        <v>63</v>
      </c>
      <c r="H71" s="62">
        <v>0.05</v>
      </c>
      <c r="I71" s="62"/>
      <c r="J71" s="63" t="s">
        <v>8</v>
      </c>
      <c r="K71" s="40"/>
    </row>
    <row r="72" spans="1:11" x14ac:dyDescent="0.25">
      <c r="A72" s="38"/>
      <c r="B72" s="139"/>
      <c r="C72" s="140"/>
      <c r="D72" s="39"/>
      <c r="E72" s="42"/>
      <c r="F72" s="39"/>
      <c r="G72" s="61" t="s">
        <v>64</v>
      </c>
      <c r="H72" s="62">
        <v>4</v>
      </c>
      <c r="I72" s="62"/>
      <c r="J72" s="63" t="s">
        <v>8</v>
      </c>
      <c r="K72" s="40"/>
    </row>
    <row r="73" spans="1:11" x14ac:dyDescent="0.25">
      <c r="A73" s="38"/>
      <c r="B73" s="139"/>
      <c r="C73" s="140"/>
      <c r="D73" s="39"/>
      <c r="E73" s="42"/>
      <c r="F73" s="39"/>
      <c r="G73" s="61" t="s">
        <v>65</v>
      </c>
      <c r="H73" s="62">
        <v>0.1</v>
      </c>
      <c r="I73" s="62"/>
      <c r="J73" s="63" t="s">
        <v>8</v>
      </c>
      <c r="K73" s="40"/>
    </row>
    <row r="74" spans="1:11" x14ac:dyDescent="0.25">
      <c r="A74" s="38"/>
      <c r="B74" s="139"/>
      <c r="C74" s="140"/>
      <c r="D74" s="39"/>
      <c r="E74" s="42"/>
      <c r="F74" s="39"/>
      <c r="G74" s="61" t="s">
        <v>66</v>
      </c>
      <c r="H74" s="62">
        <v>0.05</v>
      </c>
      <c r="I74" s="62"/>
      <c r="J74" s="63" t="s">
        <v>8</v>
      </c>
      <c r="K74" s="40"/>
    </row>
    <row r="75" spans="1:11" x14ac:dyDescent="0.25">
      <c r="A75" s="38"/>
      <c r="B75" s="139"/>
      <c r="C75" s="140"/>
      <c r="D75" s="39"/>
      <c r="E75" s="42"/>
      <c r="F75" s="39"/>
      <c r="G75" s="61" t="s">
        <v>67</v>
      </c>
      <c r="H75" s="62">
        <v>0.01</v>
      </c>
      <c r="I75" s="62"/>
      <c r="J75" s="63" t="s">
        <v>8</v>
      </c>
      <c r="K75" s="40"/>
    </row>
    <row r="76" spans="1:11" x14ac:dyDescent="0.25">
      <c r="A76" s="38"/>
      <c r="B76" s="139"/>
      <c r="C76" s="140"/>
      <c r="D76" s="39"/>
      <c r="E76" s="42"/>
      <c r="F76" s="39"/>
      <c r="G76" s="61" t="s">
        <v>68</v>
      </c>
      <c r="H76" s="62">
        <v>3.0000000000000001E-3</v>
      </c>
      <c r="I76" s="62"/>
      <c r="J76" s="63" t="s">
        <v>8</v>
      </c>
      <c r="K76" s="40"/>
    </row>
    <row r="77" spans="1:11" x14ac:dyDescent="0.25">
      <c r="A77" s="38"/>
      <c r="B77" s="139"/>
      <c r="C77" s="140"/>
      <c r="D77" s="39"/>
      <c r="E77" s="42"/>
      <c r="F77" s="39"/>
      <c r="G77" s="61" t="s">
        <v>69</v>
      </c>
      <c r="H77" s="62">
        <v>0.3</v>
      </c>
      <c r="I77" s="62"/>
      <c r="J77" s="63" t="s">
        <v>8</v>
      </c>
      <c r="K77" s="40"/>
    </row>
    <row r="78" spans="1:11" x14ac:dyDescent="0.25">
      <c r="A78" s="38"/>
      <c r="B78" s="139"/>
      <c r="C78" s="140"/>
      <c r="D78" s="39"/>
      <c r="E78" s="42"/>
      <c r="F78" s="39"/>
      <c r="G78" s="61" t="s">
        <v>70</v>
      </c>
      <c r="H78" s="62">
        <v>0.02</v>
      </c>
      <c r="I78" s="62"/>
      <c r="J78" s="63" t="s">
        <v>8</v>
      </c>
      <c r="K78" s="40"/>
    </row>
    <row r="79" spans="1:11" x14ac:dyDescent="0.25">
      <c r="A79" s="38"/>
      <c r="B79" s="139"/>
      <c r="C79" s="140"/>
      <c r="D79" s="39"/>
      <c r="E79" s="42"/>
      <c r="F79" s="39"/>
      <c r="G79" s="61" t="s">
        <v>71</v>
      </c>
      <c r="H79" s="62">
        <v>2E-3</v>
      </c>
      <c r="I79" s="62"/>
      <c r="J79" s="63" t="s">
        <v>8</v>
      </c>
      <c r="K79" s="40"/>
    </row>
    <row r="80" spans="1:11" x14ac:dyDescent="0.25">
      <c r="A80" s="38"/>
      <c r="B80" s="139"/>
      <c r="C80" s="140"/>
      <c r="D80" s="39"/>
      <c r="E80" s="42"/>
      <c r="F80" s="39"/>
      <c r="G80" s="61" t="s">
        <v>72</v>
      </c>
      <c r="H80" s="62">
        <v>1E-3</v>
      </c>
      <c r="I80" s="62"/>
      <c r="J80" s="63" t="s">
        <v>8</v>
      </c>
      <c r="K80" s="40"/>
    </row>
    <row r="81" spans="1:11" x14ac:dyDescent="0.25">
      <c r="A81" s="38"/>
      <c r="B81" s="139"/>
      <c r="C81" s="140"/>
      <c r="D81" s="39"/>
      <c r="E81" s="42"/>
      <c r="F81" s="39"/>
      <c r="G81" s="61" t="s">
        <v>73</v>
      </c>
      <c r="H81" s="62">
        <v>5.6000000000000001E-2</v>
      </c>
      <c r="I81" s="62"/>
      <c r="J81" s="63" t="s">
        <v>8</v>
      </c>
      <c r="K81" s="40"/>
    </row>
    <row r="82" spans="1:11" x14ac:dyDescent="0.25">
      <c r="A82" s="38"/>
      <c r="B82" s="139"/>
      <c r="C82" s="140"/>
      <c r="D82" s="39"/>
      <c r="E82" s="42"/>
      <c r="F82" s="39"/>
      <c r="G82" s="61" t="s">
        <v>74</v>
      </c>
      <c r="H82" s="62">
        <v>4.0000000000000001E-3</v>
      </c>
      <c r="I82" s="62"/>
      <c r="J82" s="63" t="s">
        <v>8</v>
      </c>
      <c r="K82" s="40"/>
    </row>
    <row r="83" spans="1:11" x14ac:dyDescent="0.25">
      <c r="A83" s="38"/>
      <c r="B83" s="139"/>
      <c r="C83" s="140"/>
      <c r="D83" s="39"/>
      <c r="E83" s="42"/>
      <c r="F83" s="39"/>
      <c r="G83" s="61" t="s">
        <v>75</v>
      </c>
      <c r="H83" s="62">
        <v>0.02</v>
      </c>
      <c r="I83" s="62"/>
      <c r="J83" s="63" t="s">
        <v>8</v>
      </c>
      <c r="K83" s="40"/>
    </row>
    <row r="84" spans="1:11" x14ac:dyDescent="0.25">
      <c r="A84" s="38"/>
      <c r="B84" s="139"/>
      <c r="C84" s="140"/>
      <c r="D84" s="39"/>
      <c r="E84" s="42"/>
      <c r="F84" s="39"/>
      <c r="G84" s="61" t="s">
        <v>76</v>
      </c>
      <c r="H84" s="62">
        <v>90</v>
      </c>
      <c r="I84" s="62"/>
      <c r="J84" s="63" t="s">
        <v>8</v>
      </c>
      <c r="K84" s="40"/>
    </row>
    <row r="85" spans="1:11" x14ac:dyDescent="0.25">
      <c r="A85" s="38"/>
      <c r="B85" s="139"/>
      <c r="C85" s="140"/>
      <c r="D85" s="39"/>
      <c r="E85" s="42"/>
      <c r="F85" s="39"/>
      <c r="G85" s="61" t="s">
        <v>77</v>
      </c>
      <c r="H85" s="62">
        <v>3.0000000000000001E-3</v>
      </c>
      <c r="I85" s="62"/>
      <c r="J85" s="63" t="s">
        <v>8</v>
      </c>
      <c r="K85" s="40"/>
    </row>
    <row r="86" spans="1:11" x14ac:dyDescent="0.25">
      <c r="A86" s="38"/>
      <c r="B86" s="139"/>
      <c r="C86" s="140"/>
      <c r="D86" s="39"/>
      <c r="E86" s="42"/>
      <c r="F86" s="39"/>
      <c r="G86" s="61" t="s">
        <v>78</v>
      </c>
      <c r="H86" s="62">
        <v>65</v>
      </c>
      <c r="I86" s="62"/>
      <c r="J86" s="63" t="s">
        <v>8</v>
      </c>
      <c r="K86" s="40"/>
    </row>
    <row r="87" spans="1:11" x14ac:dyDescent="0.25">
      <c r="A87" s="38"/>
      <c r="B87" s="139"/>
      <c r="C87" s="140"/>
      <c r="D87" s="39"/>
      <c r="E87" s="42"/>
      <c r="F87" s="39"/>
      <c r="G87" s="61" t="s">
        <v>79</v>
      </c>
      <c r="H87" s="62">
        <v>5.0000000000000001E-3</v>
      </c>
      <c r="I87" s="62"/>
      <c r="J87" s="63" t="s">
        <v>8</v>
      </c>
      <c r="K87" s="40"/>
    </row>
    <row r="88" spans="1:11" x14ac:dyDescent="0.25">
      <c r="A88" s="38"/>
      <c r="B88" s="139"/>
      <c r="C88" s="140"/>
      <c r="D88" s="39"/>
      <c r="E88" s="42"/>
      <c r="F88" s="39"/>
      <c r="G88" s="61" t="s">
        <v>80</v>
      </c>
      <c r="H88" s="62">
        <v>0.01</v>
      </c>
      <c r="I88" s="62"/>
      <c r="J88" s="63" t="s">
        <v>8</v>
      </c>
      <c r="K88" s="40"/>
    </row>
    <row r="89" spans="1:11" x14ac:dyDescent="0.25">
      <c r="A89" s="38"/>
      <c r="B89" s="139"/>
      <c r="C89" s="140"/>
      <c r="D89" s="39"/>
      <c r="E89" s="42"/>
      <c r="F89" s="39"/>
      <c r="G89" s="61" t="s">
        <v>81</v>
      </c>
      <c r="H89" s="62">
        <v>6.4999999999999997E-3</v>
      </c>
      <c r="I89" s="62"/>
      <c r="J89" s="63" t="s">
        <v>8</v>
      </c>
      <c r="K89" s="40"/>
    </row>
    <row r="90" spans="1:11" x14ac:dyDescent="0.25">
      <c r="A90" s="38"/>
      <c r="B90" s="139"/>
      <c r="C90" s="140"/>
      <c r="D90" s="39"/>
      <c r="E90" s="42"/>
      <c r="F90" s="39"/>
      <c r="G90" s="61" t="s">
        <v>82</v>
      </c>
      <c r="H90" s="62">
        <v>0.05</v>
      </c>
      <c r="I90" s="62"/>
      <c r="J90" s="63" t="s">
        <v>8</v>
      </c>
      <c r="K90" s="40"/>
    </row>
    <row r="91" spans="1:11" x14ac:dyDescent="0.25">
      <c r="A91" s="38"/>
      <c r="B91" s="139"/>
      <c r="C91" s="140"/>
      <c r="D91" s="39"/>
      <c r="E91" s="42"/>
      <c r="F91" s="39"/>
      <c r="G91" s="61" t="s">
        <v>83</v>
      </c>
      <c r="H91" s="62">
        <v>0.02</v>
      </c>
      <c r="I91" s="62"/>
      <c r="J91" s="63" t="s">
        <v>8</v>
      </c>
      <c r="K91" s="40"/>
    </row>
    <row r="92" spans="1:11" x14ac:dyDescent="0.25">
      <c r="A92" s="38"/>
      <c r="B92" s="139"/>
      <c r="C92" s="140"/>
      <c r="D92" s="39"/>
      <c r="E92" s="42"/>
      <c r="F92" s="39"/>
      <c r="G92" s="61" t="s">
        <v>84</v>
      </c>
      <c r="H92" s="62">
        <v>0.1</v>
      </c>
      <c r="I92" s="62"/>
      <c r="J92" s="63" t="s">
        <v>8</v>
      </c>
      <c r="K92" s="40"/>
    </row>
    <row r="93" spans="1:11" x14ac:dyDescent="0.25">
      <c r="A93" s="38"/>
      <c r="B93" s="139"/>
      <c r="C93" s="140"/>
      <c r="D93" s="39"/>
      <c r="E93" s="42"/>
      <c r="F93" s="39"/>
      <c r="G93" s="61" t="s">
        <v>85</v>
      </c>
      <c r="H93" s="62">
        <v>10</v>
      </c>
      <c r="I93" s="62"/>
      <c r="J93" s="63" t="s">
        <v>8</v>
      </c>
      <c r="K93" s="40"/>
    </row>
    <row r="94" spans="1:11" x14ac:dyDescent="0.25">
      <c r="A94" s="38"/>
      <c r="B94" s="139"/>
      <c r="C94" s="140"/>
      <c r="D94" s="39"/>
      <c r="E94" s="42"/>
      <c r="F94" s="39"/>
      <c r="G94" s="61" t="s">
        <v>86</v>
      </c>
      <c r="H94" s="62">
        <v>0.03</v>
      </c>
      <c r="I94" s="62"/>
      <c r="J94" s="63" t="s">
        <v>8</v>
      </c>
      <c r="K94" s="40"/>
    </row>
    <row r="95" spans="1:11" x14ac:dyDescent="0.25">
      <c r="A95" s="38"/>
      <c r="B95" s="139"/>
      <c r="C95" s="140"/>
      <c r="D95" s="39"/>
      <c r="E95" s="42"/>
      <c r="F95" s="39"/>
      <c r="G95" s="61" t="s">
        <v>87</v>
      </c>
      <c r="H95" s="62">
        <v>0.04</v>
      </c>
      <c r="I95" s="62"/>
      <c r="J95" s="63" t="s">
        <v>8</v>
      </c>
      <c r="K95" s="40"/>
    </row>
    <row r="96" spans="1:11" x14ac:dyDescent="0.25">
      <c r="A96" s="38"/>
      <c r="B96" s="139"/>
      <c r="C96" s="140"/>
      <c r="D96" s="39"/>
      <c r="E96" s="42"/>
      <c r="F96" s="39"/>
      <c r="G96" s="61" t="s">
        <v>88</v>
      </c>
      <c r="H96" s="62">
        <v>1E-3</v>
      </c>
      <c r="I96" s="62"/>
      <c r="J96" s="63" t="s">
        <v>8</v>
      </c>
      <c r="K96" s="40"/>
    </row>
    <row r="97" spans="1:11" x14ac:dyDescent="0.25">
      <c r="A97" s="38"/>
      <c r="B97" s="139"/>
      <c r="C97" s="140"/>
      <c r="D97" s="39"/>
      <c r="E97" s="42"/>
      <c r="F97" s="39"/>
      <c r="G97" s="61" t="s">
        <v>89</v>
      </c>
      <c r="H97" s="62">
        <v>8.9999999999999993E-3</v>
      </c>
      <c r="I97" s="62"/>
      <c r="J97" s="63" t="s">
        <v>8</v>
      </c>
      <c r="K97" s="40"/>
    </row>
    <row r="98" spans="1:11" x14ac:dyDescent="0.25">
      <c r="A98" s="38"/>
      <c r="B98" s="139"/>
      <c r="C98" s="140"/>
      <c r="D98" s="39"/>
      <c r="E98" s="42"/>
      <c r="F98" s="39"/>
      <c r="G98" s="61" t="s">
        <v>90</v>
      </c>
      <c r="H98" s="62">
        <v>2</v>
      </c>
      <c r="I98" s="62"/>
      <c r="J98" s="63" t="s">
        <v>8</v>
      </c>
      <c r="K98" s="40"/>
    </row>
    <row r="99" spans="1:11" x14ac:dyDescent="0.25">
      <c r="A99" s="38"/>
      <c r="B99" s="139"/>
      <c r="C99" s="140"/>
      <c r="D99" s="39"/>
      <c r="E99" s="42"/>
      <c r="F99" s="39"/>
      <c r="G99" s="61" t="s">
        <v>91</v>
      </c>
      <c r="H99" s="62">
        <v>0.5</v>
      </c>
      <c r="I99" s="62"/>
      <c r="J99" s="63" t="s">
        <v>8</v>
      </c>
      <c r="K99" s="40"/>
    </row>
    <row r="100" spans="1:11" x14ac:dyDescent="0.25">
      <c r="A100" s="38"/>
      <c r="B100" s="139"/>
      <c r="C100" s="140"/>
      <c r="D100" s="39"/>
      <c r="E100" s="42"/>
      <c r="F100" s="39"/>
      <c r="G100" s="61" t="s">
        <v>92</v>
      </c>
      <c r="H100" s="62">
        <v>2</v>
      </c>
      <c r="I100" s="62"/>
      <c r="J100" s="63" t="s">
        <v>8</v>
      </c>
      <c r="K100" s="40"/>
    </row>
    <row r="101" spans="1:11" x14ac:dyDescent="0.25">
      <c r="A101" s="38"/>
      <c r="B101" s="139"/>
      <c r="C101" s="140"/>
      <c r="D101" s="39"/>
      <c r="E101" s="42"/>
      <c r="F101" s="39"/>
      <c r="G101" s="61" t="s">
        <v>93</v>
      </c>
      <c r="H101" s="62">
        <v>2E-3</v>
      </c>
      <c r="I101" s="62"/>
      <c r="J101" s="63" t="s">
        <v>8</v>
      </c>
      <c r="K101" s="40"/>
    </row>
    <row r="102" spans="1:11" x14ac:dyDescent="0.25">
      <c r="A102" s="38"/>
      <c r="B102" s="139"/>
      <c r="C102" s="140"/>
      <c r="D102" s="39"/>
      <c r="E102" s="42"/>
      <c r="F102" s="39"/>
      <c r="G102" s="61" t="s">
        <v>94</v>
      </c>
      <c r="H102" s="62">
        <v>0.01</v>
      </c>
      <c r="I102" s="62"/>
      <c r="J102" s="63" t="s">
        <v>8</v>
      </c>
      <c r="K102" s="40"/>
    </row>
    <row r="103" spans="1:11" x14ac:dyDescent="0.25">
      <c r="A103" s="38"/>
      <c r="B103" s="139"/>
      <c r="C103" s="140"/>
      <c r="D103" s="39"/>
      <c r="E103" s="42"/>
      <c r="F103" s="39"/>
      <c r="G103" s="61" t="s">
        <v>95</v>
      </c>
      <c r="H103" s="62">
        <v>2</v>
      </c>
      <c r="I103" s="62"/>
      <c r="J103" s="63" t="s">
        <v>8</v>
      </c>
      <c r="K103" s="40"/>
    </row>
    <row r="104" spans="1:11" x14ac:dyDescent="0.25">
      <c r="A104" s="38"/>
      <c r="B104" s="139"/>
      <c r="C104" s="140"/>
      <c r="D104" s="39"/>
      <c r="E104" s="42"/>
      <c r="F104" s="39"/>
      <c r="G104" s="61" t="s">
        <v>96</v>
      </c>
      <c r="H104" s="62">
        <v>0.01</v>
      </c>
      <c r="I104" s="62"/>
      <c r="J104" s="63" t="s">
        <v>8</v>
      </c>
      <c r="K104" s="40"/>
    </row>
    <row r="105" spans="1:11" x14ac:dyDescent="0.25">
      <c r="A105" s="38"/>
      <c r="B105" s="139"/>
      <c r="C105" s="140"/>
      <c r="D105" s="39"/>
      <c r="E105" s="42"/>
      <c r="F105" s="39"/>
      <c r="G105" s="61" t="s">
        <v>97</v>
      </c>
      <c r="H105" s="62">
        <v>10</v>
      </c>
      <c r="I105" s="62"/>
      <c r="J105" s="63" t="s">
        <v>8</v>
      </c>
      <c r="K105" s="40"/>
    </row>
    <row r="106" spans="1:11" x14ac:dyDescent="0.25">
      <c r="A106" s="38"/>
      <c r="B106" s="139"/>
      <c r="C106" s="140"/>
      <c r="D106" s="39"/>
      <c r="E106" s="42"/>
      <c r="F106" s="39"/>
      <c r="G106" s="61" t="s">
        <v>98</v>
      </c>
      <c r="H106" s="62">
        <v>6.3E-2</v>
      </c>
      <c r="I106" s="62"/>
      <c r="J106" s="63" t="s">
        <v>8</v>
      </c>
      <c r="K106" s="40"/>
    </row>
    <row r="107" spans="1:11" x14ac:dyDescent="0.25">
      <c r="A107" s="38"/>
      <c r="B107" s="139"/>
      <c r="C107" s="140"/>
      <c r="D107" s="39"/>
      <c r="E107" s="42"/>
      <c r="F107" s="39"/>
      <c r="G107" s="61" t="s">
        <v>99</v>
      </c>
      <c r="H107" s="62">
        <v>0.02</v>
      </c>
      <c r="I107" s="62"/>
      <c r="J107" s="63" t="s">
        <v>8</v>
      </c>
      <c r="K107" s="40"/>
    </row>
    <row r="108" spans="1:11" x14ac:dyDescent="0.25">
      <c r="A108" s="38"/>
      <c r="B108" s="139"/>
      <c r="C108" s="140"/>
      <c r="D108" s="39"/>
      <c r="E108" s="42"/>
      <c r="F108" s="39"/>
      <c r="G108" s="61" t="s">
        <v>100</v>
      </c>
      <c r="H108" s="62">
        <v>0.03</v>
      </c>
      <c r="I108" s="62"/>
      <c r="J108" s="63" t="s">
        <v>8</v>
      </c>
      <c r="K108" s="40"/>
    </row>
    <row r="109" spans="1:11" x14ac:dyDescent="0.25">
      <c r="A109" s="38"/>
      <c r="B109" s="139"/>
      <c r="C109" s="140"/>
      <c r="D109" s="39"/>
      <c r="E109" s="42"/>
      <c r="F109" s="39"/>
      <c r="G109" s="61" t="s">
        <v>101</v>
      </c>
      <c r="H109" s="62">
        <v>0.01</v>
      </c>
      <c r="I109" s="62"/>
      <c r="J109" s="63" t="s">
        <v>8</v>
      </c>
      <c r="K109" s="40"/>
    </row>
    <row r="110" spans="1:11" x14ac:dyDescent="0.25">
      <c r="A110" s="38"/>
      <c r="B110" s="39"/>
      <c r="C110" s="39"/>
      <c r="D110" s="39"/>
      <c r="E110" s="39"/>
      <c r="F110" s="39"/>
      <c r="G110" s="61" t="s">
        <v>102</v>
      </c>
      <c r="H110" s="62">
        <v>0.2</v>
      </c>
      <c r="I110" s="62"/>
      <c r="J110" s="63" t="s">
        <v>8</v>
      </c>
      <c r="K110" s="40"/>
    </row>
    <row r="111" spans="1:11" x14ac:dyDescent="0.25">
      <c r="A111" s="38"/>
      <c r="B111" s="39"/>
      <c r="C111" s="39"/>
      <c r="D111" s="39"/>
      <c r="E111" s="39"/>
      <c r="F111" s="39"/>
      <c r="G111" s="61" t="s">
        <v>103</v>
      </c>
      <c r="H111" s="62">
        <v>300</v>
      </c>
      <c r="I111" s="62"/>
      <c r="J111" s="63" t="s">
        <v>8</v>
      </c>
      <c r="K111" s="40"/>
    </row>
    <row r="112" spans="1:11" ht="15.75" thickBot="1" x14ac:dyDescent="0.3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5"/>
    </row>
  </sheetData>
  <sheetProtection algorithmName="SHA-512" hashValue="KdYEVlgbcBns+vEWmvwbSkPGU6zvf3k6KgqJAYPFWNPFIoLy1cUlb9gwtRkn6hs7oxVroKD7sDu/wk5FxEjbsA==" saltValue="Kt2Myp7s/TQ7bXTFqAlYGw==" spinCount="100000" sheet="1" objects="1" scenarios="1"/>
  <protectedRanges>
    <protectedRange sqref="E13:E109" name="Intervalo2"/>
    <protectedRange sqref="B13:C109" name="Intervalo1"/>
  </protectedRanges>
  <mergeCells count="101">
    <mergeCell ref="B7:G7"/>
    <mergeCell ref="B11:C12"/>
    <mergeCell ref="E11:E12"/>
    <mergeCell ref="G11:J12"/>
    <mergeCell ref="B13:C13"/>
    <mergeCell ref="B14:C14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105:C105"/>
    <mergeCell ref="B106:C106"/>
    <mergeCell ref="B107:C107"/>
    <mergeCell ref="B108:C108"/>
    <mergeCell ref="B109:C109"/>
    <mergeCell ref="B99:C99"/>
    <mergeCell ref="B100:C100"/>
    <mergeCell ref="B101:C101"/>
    <mergeCell ref="B102:C102"/>
    <mergeCell ref="B103:C103"/>
    <mergeCell ref="B104:C104"/>
  </mergeCells>
  <dataValidations count="1">
    <dataValidation type="list" allowBlank="1" showInputMessage="1" showErrorMessage="1" sqref="B13:B109">
      <formula1>$G$14:$G$111</formula1>
    </dataValidation>
  </dataValidations>
  <pageMargins left="0.511811024" right="0.511811024" top="0.78740157499999996" bottom="0.78740157499999996" header="0.31496062000000002" footer="0.31496062000000002"/>
  <pageSetup paperSize="9" scale="3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61"/>
  <sheetViews>
    <sheetView showGridLines="0" view="pageBreakPreview" zoomScaleNormal="100" zoomScaleSheetLayoutView="100" workbookViewId="0"/>
  </sheetViews>
  <sheetFormatPr defaultRowHeight="15" x14ac:dyDescent="0.25"/>
  <cols>
    <col min="1" max="1" width="4.140625" style="37" customWidth="1"/>
    <col min="2" max="2" width="11.5703125" style="37" customWidth="1"/>
    <col min="3" max="196" width="12.7109375" style="37" customWidth="1"/>
    <col min="197" max="16384" width="9.140625" style="37"/>
  </cols>
  <sheetData>
    <row r="1" spans="1:197" x14ac:dyDescent="0.25">
      <c r="A1" s="116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36"/>
    </row>
    <row r="2" spans="1:197" x14ac:dyDescent="0.25">
      <c r="A2" s="118"/>
      <c r="B2" s="49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40"/>
    </row>
    <row r="3" spans="1:197" x14ac:dyDescent="0.25">
      <c r="A3" s="118"/>
      <c r="B3" s="49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40"/>
    </row>
    <row r="4" spans="1:197" x14ac:dyDescent="0.25">
      <c r="A4" s="118"/>
      <c r="B4" s="49"/>
      <c r="C4" s="51"/>
      <c r="D4" s="51"/>
      <c r="E4" s="54"/>
      <c r="F4" s="51"/>
      <c r="G4" s="51"/>
      <c r="H4" s="51"/>
      <c r="I4" s="51"/>
      <c r="J4" s="51"/>
      <c r="K4" s="51"/>
      <c r="L4" s="51"/>
      <c r="M4" s="51"/>
      <c r="N4" s="51"/>
      <c r="O4" s="52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40"/>
    </row>
    <row r="5" spans="1:197" x14ac:dyDescent="0.25">
      <c r="A5" s="118"/>
      <c r="B5" s="49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40"/>
    </row>
    <row r="6" spans="1:197" ht="15.75" thickBot="1" x14ac:dyDescent="0.3">
      <c r="A6" s="118"/>
      <c r="B6" s="55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40"/>
    </row>
    <row r="7" spans="1:197" x14ac:dyDescent="0.25">
      <c r="A7" s="118"/>
      <c r="B7" s="119"/>
      <c r="C7" s="119"/>
      <c r="D7" s="119"/>
      <c r="E7" s="119"/>
      <c r="F7" s="119"/>
      <c r="G7" s="148" t="str">
        <f>IF(C11="","ATENÇÃO!  NÃO FOI ESCOLHIDO NENHUM PARÂMETRO NA LISTAGEM 01. CASO TAL INFORMAÇÃO ESTEJA CORRETA, CLIQUE EM PRÓXIMO. CASO CONTRÁRIO, CLIQUE EM VOLTAR E ESCOLHA OS PARÂMETROS DE INTERESSE.","")</f>
        <v>ATENÇÃO!  NÃO FOI ESCOLHIDO NENHUM PARÂMETRO NA LISTAGEM 01. CASO TAL INFORMAÇÃO ESTEJA CORRETA, CLIQUE EM PRÓXIMO. CASO CONTRÁRIO, CLIQUE EM VOLTAR E ESCOLHA OS PARÂMETROS DE INTERESSE.</v>
      </c>
      <c r="H7" s="148"/>
      <c r="I7" s="148"/>
      <c r="J7" s="148"/>
      <c r="K7" s="148"/>
      <c r="L7" s="148"/>
      <c r="M7" s="148"/>
      <c r="N7" s="113"/>
      <c r="O7" s="113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40"/>
    </row>
    <row r="8" spans="1:197" ht="22.5" x14ac:dyDescent="0.3">
      <c r="A8" s="118"/>
      <c r="B8" s="120" t="s">
        <v>160</v>
      </c>
      <c r="C8" s="120"/>
      <c r="D8" s="120"/>
      <c r="E8" s="120"/>
      <c r="F8" s="120"/>
      <c r="G8" s="149"/>
      <c r="H8" s="149"/>
      <c r="I8" s="149"/>
      <c r="J8" s="149"/>
      <c r="K8" s="149"/>
      <c r="L8" s="149"/>
      <c r="M8" s="149"/>
      <c r="N8" s="114"/>
      <c r="O8" s="114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40"/>
    </row>
    <row r="9" spans="1:197" ht="22.5" x14ac:dyDescent="0.3">
      <c r="A9" s="118"/>
      <c r="B9" s="121" t="s">
        <v>163</v>
      </c>
      <c r="C9" s="122"/>
      <c r="D9" s="122"/>
      <c r="E9" s="122"/>
      <c r="F9" s="122"/>
      <c r="G9" s="149"/>
      <c r="H9" s="149"/>
      <c r="I9" s="149"/>
      <c r="J9" s="149"/>
      <c r="K9" s="149"/>
      <c r="L9" s="149"/>
      <c r="M9" s="149"/>
      <c r="N9" s="114"/>
      <c r="O9" s="114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40"/>
    </row>
    <row r="10" spans="1:197" x14ac:dyDescent="0.25">
      <c r="A10" s="118"/>
      <c r="B10" s="119"/>
      <c r="C10" s="119"/>
      <c r="D10" s="119"/>
      <c r="E10" s="119"/>
      <c r="F10" s="119"/>
      <c r="G10" s="150"/>
      <c r="H10" s="150"/>
      <c r="I10" s="150"/>
      <c r="J10" s="150"/>
      <c r="K10" s="150"/>
      <c r="L10" s="150"/>
      <c r="M10" s="150"/>
      <c r="N10" s="115"/>
      <c r="O10" s="115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40"/>
    </row>
    <row r="11" spans="1:197" ht="48" customHeight="1" x14ac:dyDescent="0.25">
      <c r="A11" s="118"/>
      <c r="B11" s="151" t="s">
        <v>104</v>
      </c>
      <c r="C11" s="147" t="str">
        <f>IF(CREscolher!$B$13="","",CREscolher!$B$13)</f>
        <v/>
      </c>
      <c r="D11" s="147"/>
      <c r="E11" s="147" t="str">
        <f>IF(CREscolher!$B$14="","",CREscolher!$B$14)</f>
        <v/>
      </c>
      <c r="F11" s="147"/>
      <c r="G11" s="147" t="str">
        <f>IF(CREscolher!$B$15="","",CREscolher!$B$15)</f>
        <v/>
      </c>
      <c r="H11" s="147"/>
      <c r="I11" s="147" t="str">
        <f>IF(CREscolher!$B$16="","",CREscolher!$B$16)</f>
        <v/>
      </c>
      <c r="J11" s="147"/>
      <c r="K11" s="147" t="str">
        <f>IF(CREscolher!$B$17="","",CREscolher!$B$17)</f>
        <v/>
      </c>
      <c r="L11" s="147"/>
      <c r="M11" s="147" t="str">
        <f>IF(CREscolher!$B$18="","",CREscolher!$B$18)</f>
        <v/>
      </c>
      <c r="N11" s="147"/>
      <c r="O11" s="147" t="str">
        <f>IF(CREscolher!$B$19="","",CREscolher!$B$19)</f>
        <v/>
      </c>
      <c r="P11" s="147"/>
      <c r="Q11" s="147" t="str">
        <f>IF(CREscolher!$B$20="","",CREscolher!$B$20)</f>
        <v/>
      </c>
      <c r="R11" s="147"/>
      <c r="S11" s="147" t="str">
        <f>IF(CREscolher!$B$21="","",CREscolher!$B$21)</f>
        <v/>
      </c>
      <c r="T11" s="147"/>
      <c r="U11" s="147" t="str">
        <f>IF(CREscolher!$B$22="","",CREscolher!$B$22)</f>
        <v/>
      </c>
      <c r="V11" s="147"/>
      <c r="W11" s="147" t="str">
        <f>IF(CREscolher!$B$23="","",CREscolher!$B$23)</f>
        <v/>
      </c>
      <c r="X11" s="147"/>
      <c r="Y11" s="147" t="str">
        <f>IF(CREscolher!$B$24="","",CREscolher!$B$24)</f>
        <v/>
      </c>
      <c r="Z11" s="147"/>
      <c r="AA11" s="147" t="str">
        <f>IF(CREscolher!$B$25="","",CREscolher!$B$25)</f>
        <v/>
      </c>
      <c r="AB11" s="147"/>
      <c r="AC11" s="147" t="str">
        <f>IF(CREscolher!$B$26="","",CREscolher!$B$26)</f>
        <v/>
      </c>
      <c r="AD11" s="147"/>
      <c r="AE11" s="147" t="str">
        <f>IF(CREscolher!$B$27="","",CREscolher!$B$27)</f>
        <v/>
      </c>
      <c r="AF11" s="147"/>
      <c r="AG11" s="147" t="str">
        <f>IF(CREscolher!$B$28="","",CREscolher!$B$28)</f>
        <v/>
      </c>
      <c r="AH11" s="147"/>
      <c r="AI11" s="147" t="str">
        <f>IF(CREscolher!$B$29="","",CREscolher!$B$29)</f>
        <v/>
      </c>
      <c r="AJ11" s="147"/>
      <c r="AK11" s="147" t="str">
        <f>IF(CREscolher!$B$30="","",CREscolher!$B$30)</f>
        <v/>
      </c>
      <c r="AL11" s="147"/>
      <c r="AM11" s="147" t="str">
        <f>IF(CREscolher!$B$31="","",CREscolher!$B$31)</f>
        <v/>
      </c>
      <c r="AN11" s="147"/>
      <c r="AO11" s="147" t="str">
        <f>IF(CREscolher!$B$32="","",CREscolher!$B$32)</f>
        <v/>
      </c>
      <c r="AP11" s="147"/>
      <c r="AQ11" s="147" t="str">
        <f>IF(CREscolher!$B$33="","",CREscolher!$B$33)</f>
        <v/>
      </c>
      <c r="AR11" s="147"/>
      <c r="AS11" s="147" t="str">
        <f>IF(CREscolher!$B$34="","",CREscolher!$B$34)</f>
        <v/>
      </c>
      <c r="AT11" s="147"/>
      <c r="AU11" s="147" t="str">
        <f>IF(CREscolher!$B$35="","",CREscolher!$B$35)</f>
        <v/>
      </c>
      <c r="AV11" s="147"/>
      <c r="AW11" s="147" t="str">
        <f>IF(CREscolher!$B$36="","",CREscolher!$B$36)</f>
        <v/>
      </c>
      <c r="AX11" s="147"/>
      <c r="AY11" s="147" t="str">
        <f>IF(CREscolher!$B$37="","",CREscolher!$B$37)</f>
        <v/>
      </c>
      <c r="AZ11" s="147"/>
      <c r="BA11" s="147" t="str">
        <f>IF(CREscolher!$B$38="","",CREscolher!$B$38)</f>
        <v/>
      </c>
      <c r="BB11" s="147"/>
      <c r="BC11" s="147" t="str">
        <f>IF(CREscolher!$B$39="","",CREscolher!$B$39)</f>
        <v/>
      </c>
      <c r="BD11" s="147"/>
      <c r="BE11" s="147" t="str">
        <f>IF(CREscolher!$B$40="","",CREscolher!$B$40)</f>
        <v/>
      </c>
      <c r="BF11" s="147"/>
      <c r="BG11" s="147" t="str">
        <f>IF(CREscolher!$B$41="","",CREscolher!$B$41)</f>
        <v/>
      </c>
      <c r="BH11" s="147"/>
      <c r="BI11" s="147" t="str">
        <f>IF(CREscolher!$B$42="","",CREscolher!$B$42)</f>
        <v/>
      </c>
      <c r="BJ11" s="147"/>
      <c r="BK11" s="147" t="str">
        <f>IF(CREscolher!$B$43="","",CREscolher!$B$43)</f>
        <v/>
      </c>
      <c r="BL11" s="147"/>
      <c r="BM11" s="147" t="str">
        <f>IF(CREscolher!$B$44="","",CREscolher!$B$44)</f>
        <v/>
      </c>
      <c r="BN11" s="147"/>
      <c r="BO11" s="147" t="str">
        <f>IF(CREscolher!$B$45="","",CREscolher!$B$45)</f>
        <v/>
      </c>
      <c r="BP11" s="147"/>
      <c r="BQ11" s="147" t="str">
        <f>IF(CREscolher!$B$46="","",CREscolher!$B$46)</f>
        <v/>
      </c>
      <c r="BR11" s="147"/>
      <c r="BS11" s="147" t="str">
        <f>IF(CREscolher!$B$47="","",CREscolher!$B$47)</f>
        <v/>
      </c>
      <c r="BT11" s="147"/>
      <c r="BU11" s="147" t="str">
        <f>IF(CREscolher!$B$48="","",CREscolher!$B$48)</f>
        <v/>
      </c>
      <c r="BV11" s="147"/>
      <c r="BW11" s="147" t="str">
        <f>IF(CREscolher!$B$49="","",CREscolher!$B$49)</f>
        <v/>
      </c>
      <c r="BX11" s="147"/>
      <c r="BY11" s="147" t="str">
        <f>IF(CREscolher!$B$50="","",CREscolher!$B$50)</f>
        <v/>
      </c>
      <c r="BZ11" s="147"/>
      <c r="CA11" s="147" t="str">
        <f>IF(CREscolher!$B$51="","",CREscolher!$B$51)</f>
        <v/>
      </c>
      <c r="CB11" s="147"/>
      <c r="CC11" s="147" t="str">
        <f>IF(CREscolher!$B$52="","",CREscolher!$B$52)</f>
        <v/>
      </c>
      <c r="CD11" s="147"/>
      <c r="CE11" s="147" t="str">
        <f>IF(CREscolher!$B$53="","",CREscolher!$B$53)</f>
        <v/>
      </c>
      <c r="CF11" s="147"/>
      <c r="CG11" s="147" t="str">
        <f>IF(CREscolher!$B$54="","",CREscolher!$B$54)</f>
        <v/>
      </c>
      <c r="CH11" s="147"/>
      <c r="CI11" s="147" t="str">
        <f>IF(CREscolher!$B$55="","",CREscolher!$B$55)</f>
        <v/>
      </c>
      <c r="CJ11" s="147"/>
      <c r="CK11" s="147" t="str">
        <f>IF(CREscolher!$B$56="","",CREscolher!$B$56)</f>
        <v/>
      </c>
      <c r="CL11" s="147"/>
      <c r="CM11" s="147" t="str">
        <f>IF(CREscolher!$B$57="","",CREscolher!$B$57)</f>
        <v/>
      </c>
      <c r="CN11" s="147"/>
      <c r="CO11" s="147" t="str">
        <f>IF(CREscolher!$B$58="","",CREscolher!$B$58)</f>
        <v/>
      </c>
      <c r="CP11" s="147"/>
      <c r="CQ11" s="147" t="str">
        <f>IF(CREscolher!$B$59="","",CREscolher!$B$59)</f>
        <v/>
      </c>
      <c r="CR11" s="147"/>
      <c r="CS11" s="147" t="str">
        <f>IF(CREscolher!$B$60="","",CREscolher!$B$60)</f>
        <v/>
      </c>
      <c r="CT11" s="147"/>
      <c r="CU11" s="147" t="str">
        <f>IF(CREscolher!$B$61="","",CREscolher!$B$61)</f>
        <v/>
      </c>
      <c r="CV11" s="147"/>
      <c r="CW11" s="147" t="str">
        <f>IF(CREscolher!$B$62="","",CREscolher!$B$62)</f>
        <v/>
      </c>
      <c r="CX11" s="147"/>
      <c r="CY11" s="147" t="str">
        <f>IF(CREscolher!$B$63="","",CREscolher!$B$63)</f>
        <v/>
      </c>
      <c r="CZ11" s="147"/>
      <c r="DA11" s="147" t="str">
        <f>IF(CREscolher!$B$64="","",CREscolher!$B$64)</f>
        <v/>
      </c>
      <c r="DB11" s="147"/>
      <c r="DC11" s="147" t="str">
        <f>IF(CREscolher!$B$65="","",CREscolher!$B$65)</f>
        <v/>
      </c>
      <c r="DD11" s="147"/>
      <c r="DE11" s="147" t="str">
        <f>IF(CREscolher!$B$66="","",CREscolher!$B$66)</f>
        <v/>
      </c>
      <c r="DF11" s="147"/>
      <c r="DG11" s="147" t="str">
        <f>IF(CREscolher!$B$67="","",CREscolher!$B$67)</f>
        <v/>
      </c>
      <c r="DH11" s="147"/>
      <c r="DI11" s="147" t="str">
        <f>IF(CREscolher!$B$68="","",CREscolher!$B$68)</f>
        <v/>
      </c>
      <c r="DJ11" s="147"/>
      <c r="DK11" s="147" t="str">
        <f>IF(CREscolher!$B$69="","",CREscolher!$B$69)</f>
        <v/>
      </c>
      <c r="DL11" s="147"/>
      <c r="DM11" s="147" t="str">
        <f>IF(CREscolher!$B$70="","",CREscolher!$B$70)</f>
        <v/>
      </c>
      <c r="DN11" s="147"/>
      <c r="DO11" s="147" t="str">
        <f>IF(CREscolher!$B$71="","",CREscolher!$B$71)</f>
        <v/>
      </c>
      <c r="DP11" s="147"/>
      <c r="DQ11" s="147" t="str">
        <f>IF(CREscolher!$B$72="","",CREscolher!$B$72)</f>
        <v/>
      </c>
      <c r="DR11" s="147"/>
      <c r="DS11" s="147" t="str">
        <f>IF(CREscolher!$B$73="","",CREscolher!$B$73)</f>
        <v/>
      </c>
      <c r="DT11" s="147"/>
      <c r="DU11" s="147" t="str">
        <f>IF(CREscolher!$B$74="","",CREscolher!$B$74)</f>
        <v/>
      </c>
      <c r="DV11" s="147"/>
      <c r="DW11" s="147" t="str">
        <f>IF(CREscolher!$B$75="","",CREscolher!$B$75)</f>
        <v/>
      </c>
      <c r="DX11" s="147"/>
      <c r="DY11" s="147" t="str">
        <f>IF(CREscolher!$B$76="","",CREscolher!$B$76)</f>
        <v/>
      </c>
      <c r="DZ11" s="147"/>
      <c r="EA11" s="147" t="str">
        <f>IF(CREscolher!$B$77="","",CREscolher!$B$77)</f>
        <v/>
      </c>
      <c r="EB11" s="147"/>
      <c r="EC11" s="147" t="str">
        <f>IF(CREscolher!$B$78="","",CREscolher!$B$78)</f>
        <v/>
      </c>
      <c r="ED11" s="147"/>
      <c r="EE11" s="147" t="str">
        <f>IF(CREscolher!$B$79="","",CREscolher!$B$79)</f>
        <v/>
      </c>
      <c r="EF11" s="147"/>
      <c r="EG11" s="147" t="str">
        <f>IF(CREscolher!$B$80="","",CREscolher!$B$80)</f>
        <v/>
      </c>
      <c r="EH11" s="147"/>
      <c r="EI11" s="147" t="str">
        <f>IF(CREscolher!$B$81="","",CREscolher!$B$81)</f>
        <v/>
      </c>
      <c r="EJ11" s="147"/>
      <c r="EK11" s="147" t="str">
        <f>IF(CREscolher!$B$82="","",CREscolher!$B$82)</f>
        <v/>
      </c>
      <c r="EL11" s="147"/>
      <c r="EM11" s="147" t="str">
        <f>IF(CREscolher!$B$83="","",CREscolher!$B$83)</f>
        <v/>
      </c>
      <c r="EN11" s="147"/>
      <c r="EO11" s="147" t="str">
        <f>IF(CREscolher!$B$84="","",CREscolher!$B$84)</f>
        <v/>
      </c>
      <c r="EP11" s="147"/>
      <c r="EQ11" s="147" t="str">
        <f>IF(CREscolher!$B$85="","",CREscolher!$B$85)</f>
        <v/>
      </c>
      <c r="ER11" s="147"/>
      <c r="ES11" s="147" t="str">
        <f>IF(CREscolher!$B$86="","",CREscolher!$B$86)</f>
        <v/>
      </c>
      <c r="ET11" s="147"/>
      <c r="EU11" s="147" t="str">
        <f>IF(CREscolher!$B$87="","",CREscolher!$B$87)</f>
        <v/>
      </c>
      <c r="EV11" s="147"/>
      <c r="EW11" s="147" t="str">
        <f>IF(CREscolher!$B$88="","",CREscolher!$B$88)</f>
        <v/>
      </c>
      <c r="EX11" s="147"/>
      <c r="EY11" s="147" t="str">
        <f>IF(CREscolher!$B$89="","",CREscolher!$B$89)</f>
        <v/>
      </c>
      <c r="EZ11" s="147"/>
      <c r="FA11" s="147" t="str">
        <f>IF(CREscolher!$B$90="","",CREscolher!$B$90)</f>
        <v/>
      </c>
      <c r="FB11" s="147"/>
      <c r="FC11" s="147" t="str">
        <f>IF(CREscolher!$B$91="","",CREscolher!$B$91)</f>
        <v/>
      </c>
      <c r="FD11" s="147"/>
      <c r="FE11" s="147" t="str">
        <f>IF(CREscolher!$B$92="","",CREscolher!$B$92)</f>
        <v/>
      </c>
      <c r="FF11" s="147"/>
      <c r="FG11" s="147" t="str">
        <f>IF(CREscolher!$B$93="","",CREscolher!$B$93)</f>
        <v/>
      </c>
      <c r="FH11" s="147"/>
      <c r="FI11" s="147" t="str">
        <f>IF(CREscolher!$B$94="","",CREscolher!$B$94)</f>
        <v/>
      </c>
      <c r="FJ11" s="147"/>
      <c r="FK11" s="147" t="str">
        <f>IF(CREscolher!$B$95="","",CREscolher!$B$95)</f>
        <v/>
      </c>
      <c r="FL11" s="147"/>
      <c r="FM11" s="147" t="str">
        <f>IF(CREscolher!$B$96="","",CREscolher!$B$96)</f>
        <v/>
      </c>
      <c r="FN11" s="147"/>
      <c r="FO11" s="147" t="str">
        <f>IF(CREscolher!$B$97="","",CREscolher!$B$97)</f>
        <v/>
      </c>
      <c r="FP11" s="147"/>
      <c r="FQ11" s="147" t="str">
        <f>IF(CREscolher!$B$98="","",CREscolher!$B$98)</f>
        <v/>
      </c>
      <c r="FR11" s="147"/>
      <c r="FS11" s="147" t="str">
        <f>IF(CREscolher!$B$99="","",CREscolher!$B$99)</f>
        <v/>
      </c>
      <c r="FT11" s="147"/>
      <c r="FU11" s="147" t="str">
        <f>IF(CREscolher!$B$100="","",CREscolher!$B$100)</f>
        <v/>
      </c>
      <c r="FV11" s="147"/>
      <c r="FW11" s="147" t="str">
        <f>IF(CREscolher!$B$101="","",CREscolher!$B$101)</f>
        <v/>
      </c>
      <c r="FX11" s="147"/>
      <c r="FY11" s="147" t="str">
        <f>IF(CREscolher!$B$102="","",CREscolher!$B$102)</f>
        <v/>
      </c>
      <c r="FZ11" s="147"/>
      <c r="GA11" s="147" t="str">
        <f>IF(CREscolher!$B$103="","",CREscolher!$B$103)</f>
        <v/>
      </c>
      <c r="GB11" s="147"/>
      <c r="GC11" s="147" t="str">
        <f>IF(CREscolher!$B$104="","",CREscolher!$B$104)</f>
        <v/>
      </c>
      <c r="GD11" s="147"/>
      <c r="GE11" s="147" t="str">
        <f>IF(CREscolher!$B$105="","",CREscolher!$B$105)</f>
        <v/>
      </c>
      <c r="GF11" s="147"/>
      <c r="GG11" s="147" t="str">
        <f>IF(CREscolher!$B$106="","",CREscolher!$B$106)</f>
        <v/>
      </c>
      <c r="GH11" s="147"/>
      <c r="GI11" s="147" t="str">
        <f>IF(CREscolher!$B$107="","",CREscolher!$B$107)</f>
        <v/>
      </c>
      <c r="GJ11" s="147"/>
      <c r="GK11" s="147" t="str">
        <f>IF(CREscolher!$B$108="","",CREscolher!$B$108)</f>
        <v/>
      </c>
      <c r="GL11" s="147"/>
      <c r="GM11" s="147" t="str">
        <f>IF(CREscolher!$B$109="","",CREscolher!$B$109)</f>
        <v/>
      </c>
      <c r="GN11" s="147"/>
      <c r="GO11" s="40"/>
    </row>
    <row r="12" spans="1:197" x14ac:dyDescent="0.25">
      <c r="A12" s="118"/>
      <c r="B12" s="152"/>
      <c r="C12" s="71" t="s">
        <v>105</v>
      </c>
      <c r="D12" s="72" t="s">
        <v>106</v>
      </c>
      <c r="E12" s="71" t="s">
        <v>105</v>
      </c>
      <c r="F12" s="72" t="s">
        <v>106</v>
      </c>
      <c r="G12" s="71" t="s">
        <v>105</v>
      </c>
      <c r="H12" s="72" t="s">
        <v>106</v>
      </c>
      <c r="I12" s="71" t="s">
        <v>105</v>
      </c>
      <c r="J12" s="72" t="s">
        <v>106</v>
      </c>
      <c r="K12" s="71" t="s">
        <v>105</v>
      </c>
      <c r="L12" s="72" t="s">
        <v>106</v>
      </c>
      <c r="M12" s="71" t="s">
        <v>105</v>
      </c>
      <c r="N12" s="72" t="s">
        <v>106</v>
      </c>
      <c r="O12" s="71" t="s">
        <v>105</v>
      </c>
      <c r="P12" s="72" t="s">
        <v>106</v>
      </c>
      <c r="Q12" s="71" t="s">
        <v>105</v>
      </c>
      <c r="R12" s="72" t="s">
        <v>106</v>
      </c>
      <c r="S12" s="71" t="s">
        <v>105</v>
      </c>
      <c r="T12" s="72" t="s">
        <v>106</v>
      </c>
      <c r="U12" s="71" t="s">
        <v>105</v>
      </c>
      <c r="V12" s="72" t="s">
        <v>106</v>
      </c>
      <c r="W12" s="71" t="s">
        <v>105</v>
      </c>
      <c r="X12" s="72" t="s">
        <v>106</v>
      </c>
      <c r="Y12" s="71" t="s">
        <v>105</v>
      </c>
      <c r="Z12" s="72" t="s">
        <v>106</v>
      </c>
      <c r="AA12" s="71" t="s">
        <v>105</v>
      </c>
      <c r="AB12" s="72" t="s">
        <v>106</v>
      </c>
      <c r="AC12" s="71" t="s">
        <v>105</v>
      </c>
      <c r="AD12" s="72" t="s">
        <v>106</v>
      </c>
      <c r="AE12" s="71" t="s">
        <v>105</v>
      </c>
      <c r="AF12" s="72" t="s">
        <v>106</v>
      </c>
      <c r="AG12" s="71" t="s">
        <v>105</v>
      </c>
      <c r="AH12" s="72" t="s">
        <v>106</v>
      </c>
      <c r="AI12" s="71" t="s">
        <v>105</v>
      </c>
      <c r="AJ12" s="72" t="s">
        <v>106</v>
      </c>
      <c r="AK12" s="71" t="s">
        <v>105</v>
      </c>
      <c r="AL12" s="72" t="s">
        <v>106</v>
      </c>
      <c r="AM12" s="71" t="s">
        <v>105</v>
      </c>
      <c r="AN12" s="72" t="s">
        <v>106</v>
      </c>
      <c r="AO12" s="71" t="s">
        <v>105</v>
      </c>
      <c r="AP12" s="72" t="s">
        <v>106</v>
      </c>
      <c r="AQ12" s="71" t="s">
        <v>105</v>
      </c>
      <c r="AR12" s="72" t="s">
        <v>106</v>
      </c>
      <c r="AS12" s="71" t="s">
        <v>105</v>
      </c>
      <c r="AT12" s="72" t="s">
        <v>106</v>
      </c>
      <c r="AU12" s="71" t="s">
        <v>105</v>
      </c>
      <c r="AV12" s="72" t="s">
        <v>106</v>
      </c>
      <c r="AW12" s="71" t="s">
        <v>105</v>
      </c>
      <c r="AX12" s="72" t="s">
        <v>106</v>
      </c>
      <c r="AY12" s="71" t="s">
        <v>105</v>
      </c>
      <c r="AZ12" s="72" t="s">
        <v>106</v>
      </c>
      <c r="BA12" s="71" t="s">
        <v>105</v>
      </c>
      <c r="BB12" s="72" t="s">
        <v>106</v>
      </c>
      <c r="BC12" s="71" t="s">
        <v>105</v>
      </c>
      <c r="BD12" s="72" t="s">
        <v>106</v>
      </c>
      <c r="BE12" s="71" t="s">
        <v>105</v>
      </c>
      <c r="BF12" s="72" t="s">
        <v>106</v>
      </c>
      <c r="BG12" s="71" t="s">
        <v>105</v>
      </c>
      <c r="BH12" s="72" t="s">
        <v>106</v>
      </c>
      <c r="BI12" s="71" t="s">
        <v>105</v>
      </c>
      <c r="BJ12" s="72" t="s">
        <v>106</v>
      </c>
      <c r="BK12" s="71" t="s">
        <v>105</v>
      </c>
      <c r="BL12" s="72" t="s">
        <v>106</v>
      </c>
      <c r="BM12" s="71" t="s">
        <v>105</v>
      </c>
      <c r="BN12" s="72" t="s">
        <v>106</v>
      </c>
      <c r="BO12" s="71" t="s">
        <v>105</v>
      </c>
      <c r="BP12" s="72" t="s">
        <v>106</v>
      </c>
      <c r="BQ12" s="71" t="s">
        <v>105</v>
      </c>
      <c r="BR12" s="72" t="s">
        <v>106</v>
      </c>
      <c r="BS12" s="71" t="s">
        <v>105</v>
      </c>
      <c r="BT12" s="72" t="s">
        <v>106</v>
      </c>
      <c r="BU12" s="71" t="s">
        <v>105</v>
      </c>
      <c r="BV12" s="72" t="s">
        <v>106</v>
      </c>
      <c r="BW12" s="71" t="s">
        <v>105</v>
      </c>
      <c r="BX12" s="72" t="s">
        <v>106</v>
      </c>
      <c r="BY12" s="71" t="s">
        <v>105</v>
      </c>
      <c r="BZ12" s="72" t="s">
        <v>106</v>
      </c>
      <c r="CA12" s="71" t="s">
        <v>105</v>
      </c>
      <c r="CB12" s="72" t="s">
        <v>106</v>
      </c>
      <c r="CC12" s="71" t="s">
        <v>105</v>
      </c>
      <c r="CD12" s="72" t="s">
        <v>106</v>
      </c>
      <c r="CE12" s="71" t="s">
        <v>105</v>
      </c>
      <c r="CF12" s="72" t="s">
        <v>106</v>
      </c>
      <c r="CG12" s="71" t="s">
        <v>105</v>
      </c>
      <c r="CH12" s="72" t="s">
        <v>106</v>
      </c>
      <c r="CI12" s="71" t="s">
        <v>105</v>
      </c>
      <c r="CJ12" s="72" t="s">
        <v>106</v>
      </c>
      <c r="CK12" s="71" t="s">
        <v>105</v>
      </c>
      <c r="CL12" s="72" t="s">
        <v>106</v>
      </c>
      <c r="CM12" s="71" t="s">
        <v>105</v>
      </c>
      <c r="CN12" s="72" t="s">
        <v>106</v>
      </c>
      <c r="CO12" s="71" t="s">
        <v>105</v>
      </c>
      <c r="CP12" s="72" t="s">
        <v>106</v>
      </c>
      <c r="CQ12" s="71" t="s">
        <v>105</v>
      </c>
      <c r="CR12" s="72" t="s">
        <v>106</v>
      </c>
      <c r="CS12" s="71" t="s">
        <v>105</v>
      </c>
      <c r="CT12" s="72" t="s">
        <v>106</v>
      </c>
      <c r="CU12" s="71" t="s">
        <v>105</v>
      </c>
      <c r="CV12" s="72" t="s">
        <v>106</v>
      </c>
      <c r="CW12" s="71" t="s">
        <v>105</v>
      </c>
      <c r="CX12" s="72" t="s">
        <v>106</v>
      </c>
      <c r="CY12" s="71" t="s">
        <v>105</v>
      </c>
      <c r="CZ12" s="72" t="s">
        <v>106</v>
      </c>
      <c r="DA12" s="71" t="s">
        <v>105</v>
      </c>
      <c r="DB12" s="72" t="s">
        <v>106</v>
      </c>
      <c r="DC12" s="71" t="s">
        <v>105</v>
      </c>
      <c r="DD12" s="72" t="s">
        <v>106</v>
      </c>
      <c r="DE12" s="71" t="s">
        <v>105</v>
      </c>
      <c r="DF12" s="72" t="s">
        <v>106</v>
      </c>
      <c r="DG12" s="71" t="s">
        <v>105</v>
      </c>
      <c r="DH12" s="72" t="s">
        <v>106</v>
      </c>
      <c r="DI12" s="71" t="s">
        <v>105</v>
      </c>
      <c r="DJ12" s="72" t="s">
        <v>106</v>
      </c>
      <c r="DK12" s="71" t="s">
        <v>105</v>
      </c>
      <c r="DL12" s="72" t="s">
        <v>106</v>
      </c>
      <c r="DM12" s="71" t="s">
        <v>105</v>
      </c>
      <c r="DN12" s="72" t="s">
        <v>106</v>
      </c>
      <c r="DO12" s="71" t="s">
        <v>105</v>
      </c>
      <c r="DP12" s="72" t="s">
        <v>106</v>
      </c>
      <c r="DQ12" s="71" t="s">
        <v>105</v>
      </c>
      <c r="DR12" s="72" t="s">
        <v>106</v>
      </c>
      <c r="DS12" s="71" t="s">
        <v>105</v>
      </c>
      <c r="DT12" s="72" t="s">
        <v>106</v>
      </c>
      <c r="DU12" s="71" t="s">
        <v>105</v>
      </c>
      <c r="DV12" s="72" t="s">
        <v>106</v>
      </c>
      <c r="DW12" s="71" t="s">
        <v>105</v>
      </c>
      <c r="DX12" s="72" t="s">
        <v>106</v>
      </c>
      <c r="DY12" s="71" t="s">
        <v>105</v>
      </c>
      <c r="DZ12" s="72" t="s">
        <v>106</v>
      </c>
      <c r="EA12" s="71" t="s">
        <v>105</v>
      </c>
      <c r="EB12" s="72" t="s">
        <v>106</v>
      </c>
      <c r="EC12" s="71" t="s">
        <v>105</v>
      </c>
      <c r="ED12" s="72" t="s">
        <v>106</v>
      </c>
      <c r="EE12" s="71" t="s">
        <v>105</v>
      </c>
      <c r="EF12" s="72" t="s">
        <v>106</v>
      </c>
      <c r="EG12" s="71" t="s">
        <v>105</v>
      </c>
      <c r="EH12" s="72" t="s">
        <v>106</v>
      </c>
      <c r="EI12" s="71" t="s">
        <v>105</v>
      </c>
      <c r="EJ12" s="72" t="s">
        <v>106</v>
      </c>
      <c r="EK12" s="71" t="s">
        <v>105</v>
      </c>
      <c r="EL12" s="72" t="s">
        <v>106</v>
      </c>
      <c r="EM12" s="71" t="s">
        <v>105</v>
      </c>
      <c r="EN12" s="72" t="s">
        <v>106</v>
      </c>
      <c r="EO12" s="71" t="s">
        <v>105</v>
      </c>
      <c r="EP12" s="72" t="s">
        <v>106</v>
      </c>
      <c r="EQ12" s="71" t="s">
        <v>105</v>
      </c>
      <c r="ER12" s="72" t="s">
        <v>106</v>
      </c>
      <c r="ES12" s="71" t="s">
        <v>105</v>
      </c>
      <c r="ET12" s="72" t="s">
        <v>106</v>
      </c>
      <c r="EU12" s="71" t="s">
        <v>105</v>
      </c>
      <c r="EV12" s="72" t="s">
        <v>106</v>
      </c>
      <c r="EW12" s="71" t="s">
        <v>105</v>
      </c>
      <c r="EX12" s="72" t="s">
        <v>106</v>
      </c>
      <c r="EY12" s="71" t="s">
        <v>105</v>
      </c>
      <c r="EZ12" s="72" t="s">
        <v>106</v>
      </c>
      <c r="FA12" s="71" t="s">
        <v>105</v>
      </c>
      <c r="FB12" s="72" t="s">
        <v>106</v>
      </c>
      <c r="FC12" s="71" t="s">
        <v>105</v>
      </c>
      <c r="FD12" s="72" t="s">
        <v>106</v>
      </c>
      <c r="FE12" s="71" t="s">
        <v>105</v>
      </c>
      <c r="FF12" s="72" t="s">
        <v>106</v>
      </c>
      <c r="FG12" s="71" t="s">
        <v>105</v>
      </c>
      <c r="FH12" s="72" t="s">
        <v>106</v>
      </c>
      <c r="FI12" s="71" t="s">
        <v>105</v>
      </c>
      <c r="FJ12" s="72" t="s">
        <v>106</v>
      </c>
      <c r="FK12" s="71" t="s">
        <v>105</v>
      </c>
      <c r="FL12" s="72" t="s">
        <v>106</v>
      </c>
      <c r="FM12" s="71" t="s">
        <v>105</v>
      </c>
      <c r="FN12" s="72" t="s">
        <v>106</v>
      </c>
      <c r="FO12" s="71" t="s">
        <v>105</v>
      </c>
      <c r="FP12" s="72" t="s">
        <v>106</v>
      </c>
      <c r="FQ12" s="71" t="s">
        <v>105</v>
      </c>
      <c r="FR12" s="72" t="s">
        <v>106</v>
      </c>
      <c r="FS12" s="71" t="s">
        <v>105</v>
      </c>
      <c r="FT12" s="72" t="s">
        <v>106</v>
      </c>
      <c r="FU12" s="71" t="s">
        <v>105</v>
      </c>
      <c r="FV12" s="72" t="s">
        <v>106</v>
      </c>
      <c r="FW12" s="71" t="s">
        <v>105</v>
      </c>
      <c r="FX12" s="72" t="s">
        <v>106</v>
      </c>
      <c r="FY12" s="71" t="s">
        <v>105</v>
      </c>
      <c r="FZ12" s="72" t="s">
        <v>106</v>
      </c>
      <c r="GA12" s="71" t="s">
        <v>105</v>
      </c>
      <c r="GB12" s="72" t="s">
        <v>106</v>
      </c>
      <c r="GC12" s="71" t="s">
        <v>105</v>
      </c>
      <c r="GD12" s="72" t="s">
        <v>106</v>
      </c>
      <c r="GE12" s="71" t="s">
        <v>105</v>
      </c>
      <c r="GF12" s="72" t="s">
        <v>106</v>
      </c>
      <c r="GG12" s="71" t="s">
        <v>105</v>
      </c>
      <c r="GH12" s="72" t="s">
        <v>106</v>
      </c>
      <c r="GI12" s="71" t="s">
        <v>105</v>
      </c>
      <c r="GJ12" s="72" t="s">
        <v>106</v>
      </c>
      <c r="GK12" s="71" t="s">
        <v>105</v>
      </c>
      <c r="GL12" s="72" t="s">
        <v>106</v>
      </c>
      <c r="GM12" s="71" t="s">
        <v>105</v>
      </c>
      <c r="GN12" s="72" t="s">
        <v>106</v>
      </c>
      <c r="GO12" s="40"/>
    </row>
    <row r="13" spans="1:197" x14ac:dyDescent="0.25">
      <c r="A13" s="38"/>
      <c r="B13" s="66"/>
      <c r="C13" s="67"/>
      <c r="D13" s="68"/>
      <c r="E13" s="67"/>
      <c r="F13" s="68"/>
      <c r="G13" s="67"/>
      <c r="H13" s="68"/>
      <c r="I13" s="67"/>
      <c r="J13" s="68"/>
      <c r="K13" s="67"/>
      <c r="L13" s="68"/>
      <c r="M13" s="67"/>
      <c r="N13" s="68"/>
      <c r="O13" s="67"/>
      <c r="P13" s="68"/>
      <c r="Q13" s="67"/>
      <c r="R13" s="68"/>
      <c r="S13" s="67"/>
      <c r="T13" s="68"/>
      <c r="U13" s="67"/>
      <c r="V13" s="68"/>
      <c r="W13" s="67"/>
      <c r="X13" s="68"/>
      <c r="Y13" s="67"/>
      <c r="Z13" s="68"/>
      <c r="AA13" s="67"/>
      <c r="AB13" s="68"/>
      <c r="AC13" s="67"/>
      <c r="AD13" s="68"/>
      <c r="AE13" s="67"/>
      <c r="AF13" s="68"/>
      <c r="AG13" s="67"/>
      <c r="AH13" s="68"/>
      <c r="AI13" s="67"/>
      <c r="AJ13" s="68"/>
      <c r="AK13" s="67"/>
      <c r="AL13" s="68"/>
      <c r="AM13" s="67"/>
      <c r="AN13" s="68"/>
      <c r="AO13" s="67"/>
      <c r="AP13" s="68"/>
      <c r="AQ13" s="67"/>
      <c r="AR13" s="68"/>
      <c r="AS13" s="67"/>
      <c r="AT13" s="68"/>
      <c r="AU13" s="67"/>
      <c r="AV13" s="68"/>
      <c r="AW13" s="67"/>
      <c r="AX13" s="68"/>
      <c r="AY13" s="67"/>
      <c r="AZ13" s="68"/>
      <c r="BA13" s="67"/>
      <c r="BB13" s="68"/>
      <c r="BC13" s="67"/>
      <c r="BD13" s="68"/>
      <c r="BE13" s="67"/>
      <c r="BF13" s="68"/>
      <c r="BG13" s="67"/>
      <c r="BH13" s="68"/>
      <c r="BI13" s="67"/>
      <c r="BJ13" s="68"/>
      <c r="BK13" s="67"/>
      <c r="BL13" s="68"/>
      <c r="BM13" s="67"/>
      <c r="BN13" s="68"/>
      <c r="BO13" s="67"/>
      <c r="BP13" s="68"/>
      <c r="BQ13" s="67"/>
      <c r="BR13" s="68"/>
      <c r="BS13" s="67"/>
      <c r="BT13" s="68"/>
      <c r="BU13" s="67"/>
      <c r="BV13" s="68"/>
      <c r="BW13" s="67"/>
      <c r="BX13" s="68"/>
      <c r="BY13" s="69"/>
      <c r="BZ13" s="70"/>
      <c r="CA13" s="69"/>
      <c r="CB13" s="70"/>
      <c r="CC13" s="69"/>
      <c r="CD13" s="70"/>
      <c r="CE13" s="69"/>
      <c r="CF13" s="70"/>
      <c r="CG13" s="69"/>
      <c r="CH13" s="70"/>
      <c r="CI13" s="69"/>
      <c r="CJ13" s="70"/>
      <c r="CK13" s="69"/>
      <c r="CL13" s="70"/>
      <c r="CM13" s="69"/>
      <c r="CN13" s="70"/>
      <c r="CO13" s="69"/>
      <c r="CP13" s="70"/>
      <c r="CQ13" s="69"/>
      <c r="CR13" s="70"/>
      <c r="CS13" s="69"/>
      <c r="CT13" s="70"/>
      <c r="CU13" s="69"/>
      <c r="CV13" s="70"/>
      <c r="CW13" s="69"/>
      <c r="CX13" s="70"/>
      <c r="CY13" s="69"/>
      <c r="CZ13" s="70"/>
      <c r="DA13" s="69"/>
      <c r="DB13" s="70"/>
      <c r="DC13" s="69"/>
      <c r="DD13" s="70"/>
      <c r="DE13" s="69"/>
      <c r="DF13" s="70"/>
      <c r="DG13" s="69"/>
      <c r="DH13" s="70"/>
      <c r="DI13" s="69"/>
      <c r="DJ13" s="70"/>
      <c r="DK13" s="69"/>
      <c r="DL13" s="70"/>
      <c r="DM13" s="69"/>
      <c r="DN13" s="70"/>
      <c r="DO13" s="69"/>
      <c r="DP13" s="70"/>
      <c r="DQ13" s="69"/>
      <c r="DR13" s="70"/>
      <c r="DS13" s="69"/>
      <c r="DT13" s="70"/>
      <c r="DU13" s="69"/>
      <c r="DV13" s="70"/>
      <c r="DW13" s="69"/>
      <c r="DX13" s="70"/>
      <c r="DY13" s="69"/>
      <c r="DZ13" s="70"/>
      <c r="EA13" s="69"/>
      <c r="EB13" s="70"/>
      <c r="EC13" s="69"/>
      <c r="ED13" s="70"/>
      <c r="EE13" s="69"/>
      <c r="EF13" s="70"/>
      <c r="EG13" s="69"/>
      <c r="EH13" s="70"/>
      <c r="EI13" s="69"/>
      <c r="EJ13" s="70"/>
      <c r="EK13" s="69"/>
      <c r="EL13" s="70"/>
      <c r="EM13" s="69"/>
      <c r="EN13" s="70"/>
      <c r="EO13" s="69"/>
      <c r="EP13" s="70"/>
      <c r="EQ13" s="69"/>
      <c r="ER13" s="70"/>
      <c r="ES13" s="69"/>
      <c r="ET13" s="70"/>
      <c r="EU13" s="69"/>
      <c r="EV13" s="70"/>
      <c r="EW13" s="69"/>
      <c r="EX13" s="70"/>
      <c r="EY13" s="69"/>
      <c r="EZ13" s="70"/>
      <c r="FA13" s="69"/>
      <c r="FB13" s="70"/>
      <c r="FC13" s="69"/>
      <c r="FD13" s="70"/>
      <c r="FE13" s="69"/>
      <c r="FF13" s="70"/>
      <c r="FG13" s="69"/>
      <c r="FH13" s="70"/>
      <c r="FI13" s="69"/>
      <c r="FJ13" s="70"/>
      <c r="FK13" s="69"/>
      <c r="FL13" s="70"/>
      <c r="FM13" s="69"/>
      <c r="FN13" s="70"/>
      <c r="FO13" s="69"/>
      <c r="FP13" s="70"/>
      <c r="FQ13" s="69"/>
      <c r="FR13" s="70"/>
      <c r="FS13" s="69"/>
      <c r="FT13" s="70"/>
      <c r="FU13" s="69"/>
      <c r="FV13" s="70"/>
      <c r="FW13" s="69"/>
      <c r="FX13" s="70"/>
      <c r="FY13" s="69"/>
      <c r="FZ13" s="70"/>
      <c r="GA13" s="69"/>
      <c r="GB13" s="70"/>
      <c r="GC13" s="69"/>
      <c r="GD13" s="70"/>
      <c r="GE13" s="69"/>
      <c r="GF13" s="70"/>
      <c r="GG13" s="69"/>
      <c r="GH13" s="70"/>
      <c r="GI13" s="69"/>
      <c r="GJ13" s="70"/>
      <c r="GK13" s="69"/>
      <c r="GL13" s="70"/>
      <c r="GM13" s="69"/>
      <c r="GN13" s="70"/>
      <c r="GO13" s="40"/>
    </row>
    <row r="14" spans="1:197" x14ac:dyDescent="0.25">
      <c r="A14" s="38"/>
      <c r="B14" s="66"/>
      <c r="C14" s="67"/>
      <c r="D14" s="68"/>
      <c r="E14" s="67"/>
      <c r="F14" s="68"/>
      <c r="G14" s="67"/>
      <c r="H14" s="68"/>
      <c r="I14" s="67"/>
      <c r="J14" s="68"/>
      <c r="K14" s="67"/>
      <c r="L14" s="68"/>
      <c r="M14" s="67"/>
      <c r="N14" s="68"/>
      <c r="O14" s="67"/>
      <c r="P14" s="68"/>
      <c r="Q14" s="67"/>
      <c r="R14" s="68"/>
      <c r="S14" s="67"/>
      <c r="T14" s="68"/>
      <c r="U14" s="67"/>
      <c r="V14" s="68"/>
      <c r="W14" s="67"/>
      <c r="X14" s="68"/>
      <c r="Y14" s="67"/>
      <c r="Z14" s="68"/>
      <c r="AA14" s="67"/>
      <c r="AB14" s="68"/>
      <c r="AC14" s="67"/>
      <c r="AD14" s="68"/>
      <c r="AE14" s="67"/>
      <c r="AF14" s="68"/>
      <c r="AG14" s="67"/>
      <c r="AH14" s="68"/>
      <c r="AI14" s="67"/>
      <c r="AJ14" s="68"/>
      <c r="AK14" s="67"/>
      <c r="AL14" s="68"/>
      <c r="AM14" s="67"/>
      <c r="AN14" s="68"/>
      <c r="AO14" s="67"/>
      <c r="AP14" s="68"/>
      <c r="AQ14" s="67"/>
      <c r="AR14" s="68"/>
      <c r="AS14" s="67"/>
      <c r="AT14" s="68"/>
      <c r="AU14" s="67"/>
      <c r="AV14" s="68"/>
      <c r="AW14" s="67"/>
      <c r="AX14" s="68"/>
      <c r="AY14" s="67"/>
      <c r="AZ14" s="68"/>
      <c r="BA14" s="67"/>
      <c r="BB14" s="68"/>
      <c r="BC14" s="67"/>
      <c r="BD14" s="68"/>
      <c r="BE14" s="67"/>
      <c r="BF14" s="68"/>
      <c r="BG14" s="67"/>
      <c r="BH14" s="68"/>
      <c r="BI14" s="67"/>
      <c r="BJ14" s="68"/>
      <c r="BK14" s="67"/>
      <c r="BL14" s="68"/>
      <c r="BM14" s="67"/>
      <c r="BN14" s="68"/>
      <c r="BO14" s="67"/>
      <c r="BP14" s="68"/>
      <c r="BQ14" s="67"/>
      <c r="BR14" s="68"/>
      <c r="BS14" s="67"/>
      <c r="BT14" s="68"/>
      <c r="BU14" s="67"/>
      <c r="BV14" s="68"/>
      <c r="BW14" s="67"/>
      <c r="BX14" s="68"/>
      <c r="BY14" s="69"/>
      <c r="BZ14" s="70"/>
      <c r="CA14" s="69"/>
      <c r="CB14" s="70"/>
      <c r="CC14" s="69"/>
      <c r="CD14" s="70"/>
      <c r="CE14" s="69"/>
      <c r="CF14" s="70"/>
      <c r="CG14" s="69"/>
      <c r="CH14" s="70"/>
      <c r="CI14" s="69"/>
      <c r="CJ14" s="70"/>
      <c r="CK14" s="69"/>
      <c r="CL14" s="70"/>
      <c r="CM14" s="69"/>
      <c r="CN14" s="70"/>
      <c r="CO14" s="69"/>
      <c r="CP14" s="70"/>
      <c r="CQ14" s="69"/>
      <c r="CR14" s="70"/>
      <c r="CS14" s="69"/>
      <c r="CT14" s="70"/>
      <c r="CU14" s="69"/>
      <c r="CV14" s="70"/>
      <c r="CW14" s="69"/>
      <c r="CX14" s="70"/>
      <c r="CY14" s="69"/>
      <c r="CZ14" s="70"/>
      <c r="DA14" s="69"/>
      <c r="DB14" s="70"/>
      <c r="DC14" s="69"/>
      <c r="DD14" s="70"/>
      <c r="DE14" s="69"/>
      <c r="DF14" s="70"/>
      <c r="DG14" s="69"/>
      <c r="DH14" s="70"/>
      <c r="DI14" s="69"/>
      <c r="DJ14" s="70"/>
      <c r="DK14" s="69"/>
      <c r="DL14" s="70"/>
      <c r="DM14" s="69"/>
      <c r="DN14" s="70"/>
      <c r="DO14" s="69"/>
      <c r="DP14" s="70"/>
      <c r="DQ14" s="69"/>
      <c r="DR14" s="70"/>
      <c r="DS14" s="69"/>
      <c r="DT14" s="70"/>
      <c r="DU14" s="69"/>
      <c r="DV14" s="70"/>
      <c r="DW14" s="69"/>
      <c r="DX14" s="70"/>
      <c r="DY14" s="69"/>
      <c r="DZ14" s="70"/>
      <c r="EA14" s="69"/>
      <c r="EB14" s="70"/>
      <c r="EC14" s="69"/>
      <c r="ED14" s="70"/>
      <c r="EE14" s="69"/>
      <c r="EF14" s="70"/>
      <c r="EG14" s="69"/>
      <c r="EH14" s="70"/>
      <c r="EI14" s="69"/>
      <c r="EJ14" s="70"/>
      <c r="EK14" s="69"/>
      <c r="EL14" s="70"/>
      <c r="EM14" s="69"/>
      <c r="EN14" s="70"/>
      <c r="EO14" s="69"/>
      <c r="EP14" s="70"/>
      <c r="EQ14" s="69"/>
      <c r="ER14" s="70"/>
      <c r="ES14" s="69"/>
      <c r="ET14" s="70"/>
      <c r="EU14" s="69"/>
      <c r="EV14" s="70"/>
      <c r="EW14" s="69"/>
      <c r="EX14" s="70"/>
      <c r="EY14" s="69"/>
      <c r="EZ14" s="70"/>
      <c r="FA14" s="69"/>
      <c r="FB14" s="70"/>
      <c r="FC14" s="69"/>
      <c r="FD14" s="70"/>
      <c r="FE14" s="69"/>
      <c r="FF14" s="70"/>
      <c r="FG14" s="69"/>
      <c r="FH14" s="70"/>
      <c r="FI14" s="69"/>
      <c r="FJ14" s="70"/>
      <c r="FK14" s="69"/>
      <c r="FL14" s="70"/>
      <c r="FM14" s="69"/>
      <c r="FN14" s="70"/>
      <c r="FO14" s="69"/>
      <c r="FP14" s="70"/>
      <c r="FQ14" s="69"/>
      <c r="FR14" s="70"/>
      <c r="FS14" s="69"/>
      <c r="FT14" s="70"/>
      <c r="FU14" s="69"/>
      <c r="FV14" s="70"/>
      <c r="FW14" s="69"/>
      <c r="FX14" s="70"/>
      <c r="FY14" s="69"/>
      <c r="FZ14" s="70"/>
      <c r="GA14" s="69"/>
      <c r="GB14" s="70"/>
      <c r="GC14" s="69"/>
      <c r="GD14" s="70"/>
      <c r="GE14" s="69"/>
      <c r="GF14" s="70"/>
      <c r="GG14" s="69"/>
      <c r="GH14" s="70"/>
      <c r="GI14" s="69"/>
      <c r="GJ14" s="70"/>
      <c r="GK14" s="69"/>
      <c r="GL14" s="70"/>
      <c r="GM14" s="69"/>
      <c r="GN14" s="70"/>
      <c r="GO14" s="40"/>
    </row>
    <row r="15" spans="1:197" x14ac:dyDescent="0.25">
      <c r="A15" s="38"/>
      <c r="B15" s="66"/>
      <c r="C15" s="67"/>
      <c r="D15" s="68"/>
      <c r="E15" s="67"/>
      <c r="F15" s="68"/>
      <c r="G15" s="67"/>
      <c r="H15" s="68"/>
      <c r="I15" s="67"/>
      <c r="J15" s="68"/>
      <c r="K15" s="67"/>
      <c r="L15" s="68"/>
      <c r="M15" s="67"/>
      <c r="N15" s="68"/>
      <c r="O15" s="67"/>
      <c r="P15" s="68"/>
      <c r="Q15" s="67"/>
      <c r="R15" s="68"/>
      <c r="S15" s="67"/>
      <c r="T15" s="68"/>
      <c r="U15" s="67"/>
      <c r="V15" s="68"/>
      <c r="W15" s="67"/>
      <c r="X15" s="68"/>
      <c r="Y15" s="67"/>
      <c r="Z15" s="68"/>
      <c r="AA15" s="67"/>
      <c r="AB15" s="68"/>
      <c r="AC15" s="67"/>
      <c r="AD15" s="68"/>
      <c r="AE15" s="67"/>
      <c r="AF15" s="68"/>
      <c r="AG15" s="67"/>
      <c r="AH15" s="68"/>
      <c r="AI15" s="67"/>
      <c r="AJ15" s="68"/>
      <c r="AK15" s="67"/>
      <c r="AL15" s="68"/>
      <c r="AM15" s="67"/>
      <c r="AN15" s="68"/>
      <c r="AO15" s="67"/>
      <c r="AP15" s="68"/>
      <c r="AQ15" s="67"/>
      <c r="AR15" s="68"/>
      <c r="AS15" s="67"/>
      <c r="AT15" s="68"/>
      <c r="AU15" s="67"/>
      <c r="AV15" s="68"/>
      <c r="AW15" s="67"/>
      <c r="AX15" s="68"/>
      <c r="AY15" s="67"/>
      <c r="AZ15" s="68"/>
      <c r="BA15" s="67"/>
      <c r="BB15" s="68"/>
      <c r="BC15" s="67"/>
      <c r="BD15" s="68"/>
      <c r="BE15" s="67"/>
      <c r="BF15" s="68"/>
      <c r="BG15" s="67"/>
      <c r="BH15" s="68"/>
      <c r="BI15" s="67"/>
      <c r="BJ15" s="68"/>
      <c r="BK15" s="67"/>
      <c r="BL15" s="68"/>
      <c r="BM15" s="67"/>
      <c r="BN15" s="68"/>
      <c r="BO15" s="67"/>
      <c r="BP15" s="68"/>
      <c r="BQ15" s="67"/>
      <c r="BR15" s="68"/>
      <c r="BS15" s="67"/>
      <c r="BT15" s="68"/>
      <c r="BU15" s="67"/>
      <c r="BV15" s="68"/>
      <c r="BW15" s="67"/>
      <c r="BX15" s="68"/>
      <c r="BY15" s="69"/>
      <c r="BZ15" s="70"/>
      <c r="CA15" s="69"/>
      <c r="CB15" s="70"/>
      <c r="CC15" s="69"/>
      <c r="CD15" s="70"/>
      <c r="CE15" s="69"/>
      <c r="CF15" s="70"/>
      <c r="CG15" s="69"/>
      <c r="CH15" s="70"/>
      <c r="CI15" s="69"/>
      <c r="CJ15" s="70"/>
      <c r="CK15" s="69"/>
      <c r="CL15" s="70"/>
      <c r="CM15" s="69"/>
      <c r="CN15" s="70"/>
      <c r="CO15" s="69"/>
      <c r="CP15" s="70"/>
      <c r="CQ15" s="69"/>
      <c r="CR15" s="70"/>
      <c r="CS15" s="69"/>
      <c r="CT15" s="70"/>
      <c r="CU15" s="69"/>
      <c r="CV15" s="70"/>
      <c r="CW15" s="69"/>
      <c r="CX15" s="70"/>
      <c r="CY15" s="69"/>
      <c r="CZ15" s="70"/>
      <c r="DA15" s="69"/>
      <c r="DB15" s="70"/>
      <c r="DC15" s="69"/>
      <c r="DD15" s="70"/>
      <c r="DE15" s="69"/>
      <c r="DF15" s="70"/>
      <c r="DG15" s="69"/>
      <c r="DH15" s="70"/>
      <c r="DI15" s="69"/>
      <c r="DJ15" s="70"/>
      <c r="DK15" s="69"/>
      <c r="DL15" s="70"/>
      <c r="DM15" s="69"/>
      <c r="DN15" s="70"/>
      <c r="DO15" s="69"/>
      <c r="DP15" s="70"/>
      <c r="DQ15" s="69"/>
      <c r="DR15" s="70"/>
      <c r="DS15" s="69"/>
      <c r="DT15" s="70"/>
      <c r="DU15" s="69"/>
      <c r="DV15" s="70"/>
      <c r="DW15" s="69"/>
      <c r="DX15" s="70"/>
      <c r="DY15" s="69"/>
      <c r="DZ15" s="70"/>
      <c r="EA15" s="69"/>
      <c r="EB15" s="70"/>
      <c r="EC15" s="69"/>
      <c r="ED15" s="70"/>
      <c r="EE15" s="69"/>
      <c r="EF15" s="70"/>
      <c r="EG15" s="69"/>
      <c r="EH15" s="70"/>
      <c r="EI15" s="69"/>
      <c r="EJ15" s="70"/>
      <c r="EK15" s="69"/>
      <c r="EL15" s="70"/>
      <c r="EM15" s="69"/>
      <c r="EN15" s="70"/>
      <c r="EO15" s="69"/>
      <c r="EP15" s="70"/>
      <c r="EQ15" s="69"/>
      <c r="ER15" s="70"/>
      <c r="ES15" s="69"/>
      <c r="ET15" s="70"/>
      <c r="EU15" s="69"/>
      <c r="EV15" s="70"/>
      <c r="EW15" s="69"/>
      <c r="EX15" s="70"/>
      <c r="EY15" s="69"/>
      <c r="EZ15" s="70"/>
      <c r="FA15" s="69"/>
      <c r="FB15" s="70"/>
      <c r="FC15" s="69"/>
      <c r="FD15" s="70"/>
      <c r="FE15" s="69"/>
      <c r="FF15" s="70"/>
      <c r="FG15" s="69"/>
      <c r="FH15" s="70"/>
      <c r="FI15" s="69"/>
      <c r="FJ15" s="70"/>
      <c r="FK15" s="69"/>
      <c r="FL15" s="70"/>
      <c r="FM15" s="69"/>
      <c r="FN15" s="70"/>
      <c r="FO15" s="69"/>
      <c r="FP15" s="70"/>
      <c r="FQ15" s="69"/>
      <c r="FR15" s="70"/>
      <c r="FS15" s="69"/>
      <c r="FT15" s="70"/>
      <c r="FU15" s="69"/>
      <c r="FV15" s="70"/>
      <c r="FW15" s="69"/>
      <c r="FX15" s="70"/>
      <c r="FY15" s="69"/>
      <c r="FZ15" s="70"/>
      <c r="GA15" s="69"/>
      <c r="GB15" s="70"/>
      <c r="GC15" s="69"/>
      <c r="GD15" s="70"/>
      <c r="GE15" s="69"/>
      <c r="GF15" s="70"/>
      <c r="GG15" s="69"/>
      <c r="GH15" s="70"/>
      <c r="GI15" s="69"/>
      <c r="GJ15" s="70"/>
      <c r="GK15" s="69"/>
      <c r="GL15" s="70"/>
      <c r="GM15" s="69"/>
      <c r="GN15" s="70"/>
      <c r="GO15" s="40"/>
    </row>
    <row r="16" spans="1:197" x14ac:dyDescent="0.25">
      <c r="A16" s="38"/>
      <c r="B16" s="66"/>
      <c r="C16" s="67"/>
      <c r="D16" s="68"/>
      <c r="E16" s="67"/>
      <c r="F16" s="68"/>
      <c r="G16" s="67"/>
      <c r="H16" s="68"/>
      <c r="I16" s="67"/>
      <c r="J16" s="68"/>
      <c r="K16" s="67"/>
      <c r="L16" s="68"/>
      <c r="M16" s="67"/>
      <c r="N16" s="68"/>
      <c r="O16" s="67"/>
      <c r="P16" s="68"/>
      <c r="Q16" s="67"/>
      <c r="R16" s="68"/>
      <c r="S16" s="67"/>
      <c r="T16" s="68"/>
      <c r="U16" s="67"/>
      <c r="V16" s="68"/>
      <c r="W16" s="67"/>
      <c r="X16" s="68"/>
      <c r="Y16" s="67"/>
      <c r="Z16" s="68"/>
      <c r="AA16" s="67"/>
      <c r="AB16" s="68"/>
      <c r="AC16" s="67"/>
      <c r="AD16" s="68"/>
      <c r="AE16" s="67"/>
      <c r="AF16" s="68"/>
      <c r="AG16" s="67"/>
      <c r="AH16" s="68"/>
      <c r="AI16" s="67"/>
      <c r="AJ16" s="68"/>
      <c r="AK16" s="67"/>
      <c r="AL16" s="68"/>
      <c r="AM16" s="67"/>
      <c r="AN16" s="68"/>
      <c r="AO16" s="67"/>
      <c r="AP16" s="68"/>
      <c r="AQ16" s="67"/>
      <c r="AR16" s="68"/>
      <c r="AS16" s="67"/>
      <c r="AT16" s="68"/>
      <c r="AU16" s="67"/>
      <c r="AV16" s="68"/>
      <c r="AW16" s="67"/>
      <c r="AX16" s="68"/>
      <c r="AY16" s="67"/>
      <c r="AZ16" s="68"/>
      <c r="BA16" s="67"/>
      <c r="BB16" s="68"/>
      <c r="BC16" s="67"/>
      <c r="BD16" s="68"/>
      <c r="BE16" s="67"/>
      <c r="BF16" s="68"/>
      <c r="BG16" s="67"/>
      <c r="BH16" s="68"/>
      <c r="BI16" s="67"/>
      <c r="BJ16" s="68"/>
      <c r="BK16" s="67"/>
      <c r="BL16" s="68"/>
      <c r="BM16" s="67"/>
      <c r="BN16" s="68"/>
      <c r="BO16" s="67"/>
      <c r="BP16" s="68"/>
      <c r="BQ16" s="67"/>
      <c r="BR16" s="68"/>
      <c r="BS16" s="67"/>
      <c r="BT16" s="68"/>
      <c r="BU16" s="67"/>
      <c r="BV16" s="68"/>
      <c r="BW16" s="67"/>
      <c r="BX16" s="68"/>
      <c r="BY16" s="69"/>
      <c r="BZ16" s="70"/>
      <c r="CA16" s="69"/>
      <c r="CB16" s="70"/>
      <c r="CC16" s="69"/>
      <c r="CD16" s="70"/>
      <c r="CE16" s="69"/>
      <c r="CF16" s="70"/>
      <c r="CG16" s="69"/>
      <c r="CH16" s="70"/>
      <c r="CI16" s="69"/>
      <c r="CJ16" s="70"/>
      <c r="CK16" s="69"/>
      <c r="CL16" s="70"/>
      <c r="CM16" s="69"/>
      <c r="CN16" s="70"/>
      <c r="CO16" s="69"/>
      <c r="CP16" s="70"/>
      <c r="CQ16" s="69"/>
      <c r="CR16" s="70"/>
      <c r="CS16" s="69"/>
      <c r="CT16" s="70"/>
      <c r="CU16" s="69"/>
      <c r="CV16" s="70"/>
      <c r="CW16" s="69"/>
      <c r="CX16" s="70"/>
      <c r="CY16" s="69"/>
      <c r="CZ16" s="70"/>
      <c r="DA16" s="69"/>
      <c r="DB16" s="70"/>
      <c r="DC16" s="69"/>
      <c r="DD16" s="70"/>
      <c r="DE16" s="69"/>
      <c r="DF16" s="70"/>
      <c r="DG16" s="69"/>
      <c r="DH16" s="70"/>
      <c r="DI16" s="69"/>
      <c r="DJ16" s="70"/>
      <c r="DK16" s="69"/>
      <c r="DL16" s="70"/>
      <c r="DM16" s="69"/>
      <c r="DN16" s="70"/>
      <c r="DO16" s="69"/>
      <c r="DP16" s="70"/>
      <c r="DQ16" s="69"/>
      <c r="DR16" s="70"/>
      <c r="DS16" s="69"/>
      <c r="DT16" s="70"/>
      <c r="DU16" s="69"/>
      <c r="DV16" s="70"/>
      <c r="DW16" s="69"/>
      <c r="DX16" s="70"/>
      <c r="DY16" s="69"/>
      <c r="DZ16" s="70"/>
      <c r="EA16" s="69"/>
      <c r="EB16" s="70"/>
      <c r="EC16" s="69"/>
      <c r="ED16" s="70"/>
      <c r="EE16" s="69"/>
      <c r="EF16" s="70"/>
      <c r="EG16" s="69"/>
      <c r="EH16" s="70"/>
      <c r="EI16" s="69"/>
      <c r="EJ16" s="70"/>
      <c r="EK16" s="69"/>
      <c r="EL16" s="70"/>
      <c r="EM16" s="69"/>
      <c r="EN16" s="70"/>
      <c r="EO16" s="69"/>
      <c r="EP16" s="70"/>
      <c r="EQ16" s="69"/>
      <c r="ER16" s="70"/>
      <c r="ES16" s="69"/>
      <c r="ET16" s="70"/>
      <c r="EU16" s="69"/>
      <c r="EV16" s="70"/>
      <c r="EW16" s="69"/>
      <c r="EX16" s="70"/>
      <c r="EY16" s="69"/>
      <c r="EZ16" s="70"/>
      <c r="FA16" s="69"/>
      <c r="FB16" s="70"/>
      <c r="FC16" s="69"/>
      <c r="FD16" s="70"/>
      <c r="FE16" s="69"/>
      <c r="FF16" s="70"/>
      <c r="FG16" s="69"/>
      <c r="FH16" s="70"/>
      <c r="FI16" s="69"/>
      <c r="FJ16" s="70"/>
      <c r="FK16" s="69"/>
      <c r="FL16" s="70"/>
      <c r="FM16" s="69"/>
      <c r="FN16" s="70"/>
      <c r="FO16" s="69"/>
      <c r="FP16" s="70"/>
      <c r="FQ16" s="69"/>
      <c r="FR16" s="70"/>
      <c r="FS16" s="69"/>
      <c r="FT16" s="70"/>
      <c r="FU16" s="69"/>
      <c r="FV16" s="70"/>
      <c r="FW16" s="69"/>
      <c r="FX16" s="70"/>
      <c r="FY16" s="69"/>
      <c r="FZ16" s="70"/>
      <c r="GA16" s="69"/>
      <c r="GB16" s="70"/>
      <c r="GC16" s="69"/>
      <c r="GD16" s="70"/>
      <c r="GE16" s="69"/>
      <c r="GF16" s="70"/>
      <c r="GG16" s="69"/>
      <c r="GH16" s="70"/>
      <c r="GI16" s="69"/>
      <c r="GJ16" s="70"/>
      <c r="GK16" s="69"/>
      <c r="GL16" s="70"/>
      <c r="GM16" s="69"/>
      <c r="GN16" s="70"/>
      <c r="GO16" s="40"/>
    </row>
    <row r="17" spans="1:197" x14ac:dyDescent="0.25">
      <c r="A17" s="38"/>
      <c r="B17" s="66"/>
      <c r="C17" s="67"/>
      <c r="D17" s="68"/>
      <c r="E17" s="67"/>
      <c r="F17" s="68"/>
      <c r="G17" s="67"/>
      <c r="H17" s="68"/>
      <c r="I17" s="67"/>
      <c r="J17" s="68"/>
      <c r="K17" s="67"/>
      <c r="L17" s="68"/>
      <c r="M17" s="67"/>
      <c r="N17" s="68"/>
      <c r="O17" s="67"/>
      <c r="P17" s="68"/>
      <c r="Q17" s="67"/>
      <c r="R17" s="68"/>
      <c r="S17" s="67"/>
      <c r="T17" s="68"/>
      <c r="U17" s="67"/>
      <c r="V17" s="68"/>
      <c r="W17" s="67"/>
      <c r="X17" s="68"/>
      <c r="Y17" s="67"/>
      <c r="Z17" s="68"/>
      <c r="AA17" s="67"/>
      <c r="AB17" s="68"/>
      <c r="AC17" s="67"/>
      <c r="AD17" s="68"/>
      <c r="AE17" s="67"/>
      <c r="AF17" s="68"/>
      <c r="AG17" s="67"/>
      <c r="AH17" s="68"/>
      <c r="AI17" s="67"/>
      <c r="AJ17" s="68"/>
      <c r="AK17" s="67"/>
      <c r="AL17" s="68"/>
      <c r="AM17" s="67"/>
      <c r="AN17" s="68"/>
      <c r="AO17" s="67"/>
      <c r="AP17" s="68"/>
      <c r="AQ17" s="67"/>
      <c r="AR17" s="68"/>
      <c r="AS17" s="67"/>
      <c r="AT17" s="68"/>
      <c r="AU17" s="67"/>
      <c r="AV17" s="68"/>
      <c r="AW17" s="67"/>
      <c r="AX17" s="68"/>
      <c r="AY17" s="67"/>
      <c r="AZ17" s="68"/>
      <c r="BA17" s="67"/>
      <c r="BB17" s="68"/>
      <c r="BC17" s="67"/>
      <c r="BD17" s="68"/>
      <c r="BE17" s="67"/>
      <c r="BF17" s="68"/>
      <c r="BG17" s="67"/>
      <c r="BH17" s="68"/>
      <c r="BI17" s="67"/>
      <c r="BJ17" s="68"/>
      <c r="BK17" s="67"/>
      <c r="BL17" s="68"/>
      <c r="BM17" s="67"/>
      <c r="BN17" s="68"/>
      <c r="BO17" s="67"/>
      <c r="BP17" s="68"/>
      <c r="BQ17" s="67"/>
      <c r="BR17" s="68"/>
      <c r="BS17" s="67"/>
      <c r="BT17" s="68"/>
      <c r="BU17" s="67"/>
      <c r="BV17" s="68"/>
      <c r="BW17" s="67"/>
      <c r="BX17" s="68"/>
      <c r="BY17" s="69"/>
      <c r="BZ17" s="70"/>
      <c r="CA17" s="69"/>
      <c r="CB17" s="70"/>
      <c r="CC17" s="69"/>
      <c r="CD17" s="70"/>
      <c r="CE17" s="69"/>
      <c r="CF17" s="70"/>
      <c r="CG17" s="69"/>
      <c r="CH17" s="70"/>
      <c r="CI17" s="69"/>
      <c r="CJ17" s="70"/>
      <c r="CK17" s="69"/>
      <c r="CL17" s="70"/>
      <c r="CM17" s="69"/>
      <c r="CN17" s="70"/>
      <c r="CO17" s="69"/>
      <c r="CP17" s="70"/>
      <c r="CQ17" s="69"/>
      <c r="CR17" s="70"/>
      <c r="CS17" s="69"/>
      <c r="CT17" s="70"/>
      <c r="CU17" s="69"/>
      <c r="CV17" s="70"/>
      <c r="CW17" s="69"/>
      <c r="CX17" s="70"/>
      <c r="CY17" s="69"/>
      <c r="CZ17" s="70"/>
      <c r="DA17" s="69"/>
      <c r="DB17" s="70"/>
      <c r="DC17" s="69"/>
      <c r="DD17" s="70"/>
      <c r="DE17" s="69"/>
      <c r="DF17" s="70"/>
      <c r="DG17" s="69"/>
      <c r="DH17" s="70"/>
      <c r="DI17" s="69"/>
      <c r="DJ17" s="70"/>
      <c r="DK17" s="69"/>
      <c r="DL17" s="70"/>
      <c r="DM17" s="69"/>
      <c r="DN17" s="70"/>
      <c r="DO17" s="69"/>
      <c r="DP17" s="70"/>
      <c r="DQ17" s="69"/>
      <c r="DR17" s="70"/>
      <c r="DS17" s="69"/>
      <c r="DT17" s="70"/>
      <c r="DU17" s="69"/>
      <c r="DV17" s="70"/>
      <c r="DW17" s="69"/>
      <c r="DX17" s="70"/>
      <c r="DY17" s="69"/>
      <c r="DZ17" s="70"/>
      <c r="EA17" s="69"/>
      <c r="EB17" s="70"/>
      <c r="EC17" s="69"/>
      <c r="ED17" s="70"/>
      <c r="EE17" s="69"/>
      <c r="EF17" s="70"/>
      <c r="EG17" s="69"/>
      <c r="EH17" s="70"/>
      <c r="EI17" s="69"/>
      <c r="EJ17" s="70"/>
      <c r="EK17" s="69"/>
      <c r="EL17" s="70"/>
      <c r="EM17" s="69"/>
      <c r="EN17" s="70"/>
      <c r="EO17" s="69"/>
      <c r="EP17" s="70"/>
      <c r="EQ17" s="69"/>
      <c r="ER17" s="70"/>
      <c r="ES17" s="69"/>
      <c r="ET17" s="70"/>
      <c r="EU17" s="69"/>
      <c r="EV17" s="70"/>
      <c r="EW17" s="69"/>
      <c r="EX17" s="70"/>
      <c r="EY17" s="69"/>
      <c r="EZ17" s="70"/>
      <c r="FA17" s="69"/>
      <c r="FB17" s="70"/>
      <c r="FC17" s="69"/>
      <c r="FD17" s="70"/>
      <c r="FE17" s="69"/>
      <c r="FF17" s="70"/>
      <c r="FG17" s="69"/>
      <c r="FH17" s="70"/>
      <c r="FI17" s="69"/>
      <c r="FJ17" s="70"/>
      <c r="FK17" s="69"/>
      <c r="FL17" s="70"/>
      <c r="FM17" s="69"/>
      <c r="FN17" s="70"/>
      <c r="FO17" s="69"/>
      <c r="FP17" s="70"/>
      <c r="FQ17" s="69"/>
      <c r="FR17" s="70"/>
      <c r="FS17" s="69"/>
      <c r="FT17" s="70"/>
      <c r="FU17" s="69"/>
      <c r="FV17" s="70"/>
      <c r="FW17" s="69"/>
      <c r="FX17" s="70"/>
      <c r="FY17" s="69"/>
      <c r="FZ17" s="70"/>
      <c r="GA17" s="69"/>
      <c r="GB17" s="70"/>
      <c r="GC17" s="69"/>
      <c r="GD17" s="70"/>
      <c r="GE17" s="69"/>
      <c r="GF17" s="70"/>
      <c r="GG17" s="69"/>
      <c r="GH17" s="70"/>
      <c r="GI17" s="69"/>
      <c r="GJ17" s="70"/>
      <c r="GK17" s="69"/>
      <c r="GL17" s="70"/>
      <c r="GM17" s="69"/>
      <c r="GN17" s="70"/>
      <c r="GO17" s="40"/>
    </row>
    <row r="18" spans="1:197" x14ac:dyDescent="0.25">
      <c r="A18" s="38"/>
      <c r="B18" s="66"/>
      <c r="C18" s="67"/>
      <c r="D18" s="68"/>
      <c r="E18" s="67"/>
      <c r="F18" s="68"/>
      <c r="G18" s="67"/>
      <c r="H18" s="68"/>
      <c r="I18" s="67"/>
      <c r="J18" s="68"/>
      <c r="K18" s="67"/>
      <c r="L18" s="68"/>
      <c r="M18" s="67"/>
      <c r="N18" s="68"/>
      <c r="O18" s="67"/>
      <c r="P18" s="68"/>
      <c r="Q18" s="67"/>
      <c r="R18" s="68"/>
      <c r="S18" s="67"/>
      <c r="T18" s="68"/>
      <c r="U18" s="67"/>
      <c r="V18" s="68"/>
      <c r="W18" s="67"/>
      <c r="X18" s="68"/>
      <c r="Y18" s="67"/>
      <c r="Z18" s="68"/>
      <c r="AA18" s="67"/>
      <c r="AB18" s="68"/>
      <c r="AC18" s="67"/>
      <c r="AD18" s="68"/>
      <c r="AE18" s="67"/>
      <c r="AF18" s="68"/>
      <c r="AG18" s="67"/>
      <c r="AH18" s="68"/>
      <c r="AI18" s="67"/>
      <c r="AJ18" s="68"/>
      <c r="AK18" s="67"/>
      <c r="AL18" s="68"/>
      <c r="AM18" s="67"/>
      <c r="AN18" s="68"/>
      <c r="AO18" s="67"/>
      <c r="AP18" s="68"/>
      <c r="AQ18" s="67"/>
      <c r="AR18" s="68"/>
      <c r="AS18" s="67"/>
      <c r="AT18" s="68"/>
      <c r="AU18" s="67"/>
      <c r="AV18" s="68"/>
      <c r="AW18" s="67"/>
      <c r="AX18" s="68"/>
      <c r="AY18" s="67"/>
      <c r="AZ18" s="68"/>
      <c r="BA18" s="67"/>
      <c r="BB18" s="68"/>
      <c r="BC18" s="67"/>
      <c r="BD18" s="68"/>
      <c r="BE18" s="67"/>
      <c r="BF18" s="68"/>
      <c r="BG18" s="67"/>
      <c r="BH18" s="68"/>
      <c r="BI18" s="67"/>
      <c r="BJ18" s="68"/>
      <c r="BK18" s="67"/>
      <c r="BL18" s="68"/>
      <c r="BM18" s="67"/>
      <c r="BN18" s="68"/>
      <c r="BO18" s="67"/>
      <c r="BP18" s="68"/>
      <c r="BQ18" s="67"/>
      <c r="BR18" s="68"/>
      <c r="BS18" s="67"/>
      <c r="BT18" s="68"/>
      <c r="BU18" s="67"/>
      <c r="BV18" s="68"/>
      <c r="BW18" s="67"/>
      <c r="BX18" s="68"/>
      <c r="BY18" s="69"/>
      <c r="BZ18" s="70"/>
      <c r="CA18" s="69"/>
      <c r="CB18" s="70"/>
      <c r="CC18" s="69"/>
      <c r="CD18" s="70"/>
      <c r="CE18" s="69"/>
      <c r="CF18" s="70"/>
      <c r="CG18" s="69"/>
      <c r="CH18" s="70"/>
      <c r="CI18" s="69"/>
      <c r="CJ18" s="70"/>
      <c r="CK18" s="69"/>
      <c r="CL18" s="70"/>
      <c r="CM18" s="69"/>
      <c r="CN18" s="70"/>
      <c r="CO18" s="69"/>
      <c r="CP18" s="70"/>
      <c r="CQ18" s="69"/>
      <c r="CR18" s="70"/>
      <c r="CS18" s="69"/>
      <c r="CT18" s="70"/>
      <c r="CU18" s="69"/>
      <c r="CV18" s="70"/>
      <c r="CW18" s="69"/>
      <c r="CX18" s="70"/>
      <c r="CY18" s="69"/>
      <c r="CZ18" s="70"/>
      <c r="DA18" s="69"/>
      <c r="DB18" s="70"/>
      <c r="DC18" s="69"/>
      <c r="DD18" s="70"/>
      <c r="DE18" s="69"/>
      <c r="DF18" s="70"/>
      <c r="DG18" s="69"/>
      <c r="DH18" s="70"/>
      <c r="DI18" s="69"/>
      <c r="DJ18" s="70"/>
      <c r="DK18" s="69"/>
      <c r="DL18" s="70"/>
      <c r="DM18" s="69"/>
      <c r="DN18" s="70"/>
      <c r="DO18" s="69"/>
      <c r="DP18" s="70"/>
      <c r="DQ18" s="69"/>
      <c r="DR18" s="70"/>
      <c r="DS18" s="69"/>
      <c r="DT18" s="70"/>
      <c r="DU18" s="69"/>
      <c r="DV18" s="70"/>
      <c r="DW18" s="69"/>
      <c r="DX18" s="70"/>
      <c r="DY18" s="69"/>
      <c r="DZ18" s="70"/>
      <c r="EA18" s="69"/>
      <c r="EB18" s="70"/>
      <c r="EC18" s="69"/>
      <c r="ED18" s="70"/>
      <c r="EE18" s="69"/>
      <c r="EF18" s="70"/>
      <c r="EG18" s="69"/>
      <c r="EH18" s="70"/>
      <c r="EI18" s="69"/>
      <c r="EJ18" s="70"/>
      <c r="EK18" s="69"/>
      <c r="EL18" s="70"/>
      <c r="EM18" s="69"/>
      <c r="EN18" s="70"/>
      <c r="EO18" s="69"/>
      <c r="EP18" s="70"/>
      <c r="EQ18" s="69"/>
      <c r="ER18" s="70"/>
      <c r="ES18" s="69"/>
      <c r="ET18" s="70"/>
      <c r="EU18" s="69"/>
      <c r="EV18" s="70"/>
      <c r="EW18" s="69"/>
      <c r="EX18" s="70"/>
      <c r="EY18" s="69"/>
      <c r="EZ18" s="70"/>
      <c r="FA18" s="69"/>
      <c r="FB18" s="70"/>
      <c r="FC18" s="69"/>
      <c r="FD18" s="70"/>
      <c r="FE18" s="69"/>
      <c r="FF18" s="70"/>
      <c r="FG18" s="69"/>
      <c r="FH18" s="70"/>
      <c r="FI18" s="69"/>
      <c r="FJ18" s="70"/>
      <c r="FK18" s="69"/>
      <c r="FL18" s="70"/>
      <c r="FM18" s="69"/>
      <c r="FN18" s="70"/>
      <c r="FO18" s="69"/>
      <c r="FP18" s="70"/>
      <c r="FQ18" s="69"/>
      <c r="FR18" s="70"/>
      <c r="FS18" s="69"/>
      <c r="FT18" s="70"/>
      <c r="FU18" s="69"/>
      <c r="FV18" s="70"/>
      <c r="FW18" s="69"/>
      <c r="FX18" s="70"/>
      <c r="FY18" s="69"/>
      <c r="FZ18" s="70"/>
      <c r="GA18" s="69"/>
      <c r="GB18" s="70"/>
      <c r="GC18" s="69"/>
      <c r="GD18" s="70"/>
      <c r="GE18" s="69"/>
      <c r="GF18" s="70"/>
      <c r="GG18" s="69"/>
      <c r="GH18" s="70"/>
      <c r="GI18" s="69"/>
      <c r="GJ18" s="70"/>
      <c r="GK18" s="69"/>
      <c r="GL18" s="70"/>
      <c r="GM18" s="69"/>
      <c r="GN18" s="70"/>
      <c r="GO18" s="40"/>
    </row>
    <row r="19" spans="1:197" x14ac:dyDescent="0.25">
      <c r="A19" s="38"/>
      <c r="B19" s="66"/>
      <c r="C19" s="67"/>
      <c r="D19" s="68"/>
      <c r="E19" s="67"/>
      <c r="F19" s="68"/>
      <c r="G19" s="67"/>
      <c r="H19" s="68"/>
      <c r="I19" s="67"/>
      <c r="J19" s="68"/>
      <c r="K19" s="67"/>
      <c r="L19" s="68"/>
      <c r="M19" s="67"/>
      <c r="N19" s="68"/>
      <c r="O19" s="67"/>
      <c r="P19" s="68"/>
      <c r="Q19" s="67"/>
      <c r="R19" s="68"/>
      <c r="S19" s="67"/>
      <c r="T19" s="68"/>
      <c r="U19" s="67"/>
      <c r="V19" s="68"/>
      <c r="W19" s="67"/>
      <c r="X19" s="68"/>
      <c r="Y19" s="67"/>
      <c r="Z19" s="68"/>
      <c r="AA19" s="67"/>
      <c r="AB19" s="68"/>
      <c r="AC19" s="67"/>
      <c r="AD19" s="68"/>
      <c r="AE19" s="67"/>
      <c r="AF19" s="68"/>
      <c r="AG19" s="67"/>
      <c r="AH19" s="68"/>
      <c r="AI19" s="67"/>
      <c r="AJ19" s="68"/>
      <c r="AK19" s="67"/>
      <c r="AL19" s="68"/>
      <c r="AM19" s="67"/>
      <c r="AN19" s="68"/>
      <c r="AO19" s="67"/>
      <c r="AP19" s="68"/>
      <c r="AQ19" s="67"/>
      <c r="AR19" s="68"/>
      <c r="AS19" s="67"/>
      <c r="AT19" s="68"/>
      <c r="AU19" s="67"/>
      <c r="AV19" s="68"/>
      <c r="AW19" s="67"/>
      <c r="AX19" s="68"/>
      <c r="AY19" s="67"/>
      <c r="AZ19" s="68"/>
      <c r="BA19" s="67"/>
      <c r="BB19" s="68"/>
      <c r="BC19" s="67"/>
      <c r="BD19" s="68"/>
      <c r="BE19" s="67"/>
      <c r="BF19" s="68"/>
      <c r="BG19" s="67"/>
      <c r="BH19" s="68"/>
      <c r="BI19" s="67"/>
      <c r="BJ19" s="68"/>
      <c r="BK19" s="67"/>
      <c r="BL19" s="68"/>
      <c r="BM19" s="67"/>
      <c r="BN19" s="68"/>
      <c r="BO19" s="67"/>
      <c r="BP19" s="68"/>
      <c r="BQ19" s="67"/>
      <c r="BR19" s="68"/>
      <c r="BS19" s="67"/>
      <c r="BT19" s="68"/>
      <c r="BU19" s="67"/>
      <c r="BV19" s="68"/>
      <c r="BW19" s="67"/>
      <c r="BX19" s="68"/>
      <c r="BY19" s="69"/>
      <c r="BZ19" s="70"/>
      <c r="CA19" s="69"/>
      <c r="CB19" s="70"/>
      <c r="CC19" s="69"/>
      <c r="CD19" s="70"/>
      <c r="CE19" s="69"/>
      <c r="CF19" s="70"/>
      <c r="CG19" s="69"/>
      <c r="CH19" s="70"/>
      <c r="CI19" s="69"/>
      <c r="CJ19" s="70"/>
      <c r="CK19" s="69"/>
      <c r="CL19" s="70"/>
      <c r="CM19" s="69"/>
      <c r="CN19" s="70"/>
      <c r="CO19" s="69"/>
      <c r="CP19" s="70"/>
      <c r="CQ19" s="69"/>
      <c r="CR19" s="70"/>
      <c r="CS19" s="69"/>
      <c r="CT19" s="70"/>
      <c r="CU19" s="69"/>
      <c r="CV19" s="70"/>
      <c r="CW19" s="69"/>
      <c r="CX19" s="70"/>
      <c r="CY19" s="69"/>
      <c r="CZ19" s="70"/>
      <c r="DA19" s="69"/>
      <c r="DB19" s="70"/>
      <c r="DC19" s="69"/>
      <c r="DD19" s="70"/>
      <c r="DE19" s="69"/>
      <c r="DF19" s="70"/>
      <c r="DG19" s="69"/>
      <c r="DH19" s="70"/>
      <c r="DI19" s="69"/>
      <c r="DJ19" s="70"/>
      <c r="DK19" s="69"/>
      <c r="DL19" s="70"/>
      <c r="DM19" s="69"/>
      <c r="DN19" s="70"/>
      <c r="DO19" s="69"/>
      <c r="DP19" s="70"/>
      <c r="DQ19" s="69"/>
      <c r="DR19" s="70"/>
      <c r="DS19" s="69"/>
      <c r="DT19" s="70"/>
      <c r="DU19" s="69"/>
      <c r="DV19" s="70"/>
      <c r="DW19" s="69"/>
      <c r="DX19" s="70"/>
      <c r="DY19" s="69"/>
      <c r="DZ19" s="70"/>
      <c r="EA19" s="69"/>
      <c r="EB19" s="70"/>
      <c r="EC19" s="69"/>
      <c r="ED19" s="70"/>
      <c r="EE19" s="69"/>
      <c r="EF19" s="70"/>
      <c r="EG19" s="69"/>
      <c r="EH19" s="70"/>
      <c r="EI19" s="69"/>
      <c r="EJ19" s="70"/>
      <c r="EK19" s="69"/>
      <c r="EL19" s="70"/>
      <c r="EM19" s="69"/>
      <c r="EN19" s="70"/>
      <c r="EO19" s="69"/>
      <c r="EP19" s="70"/>
      <c r="EQ19" s="69"/>
      <c r="ER19" s="70"/>
      <c r="ES19" s="69"/>
      <c r="ET19" s="70"/>
      <c r="EU19" s="69"/>
      <c r="EV19" s="70"/>
      <c r="EW19" s="69"/>
      <c r="EX19" s="70"/>
      <c r="EY19" s="69"/>
      <c r="EZ19" s="70"/>
      <c r="FA19" s="69"/>
      <c r="FB19" s="70"/>
      <c r="FC19" s="69"/>
      <c r="FD19" s="70"/>
      <c r="FE19" s="69"/>
      <c r="FF19" s="70"/>
      <c r="FG19" s="69"/>
      <c r="FH19" s="70"/>
      <c r="FI19" s="69"/>
      <c r="FJ19" s="70"/>
      <c r="FK19" s="69"/>
      <c r="FL19" s="70"/>
      <c r="FM19" s="69"/>
      <c r="FN19" s="70"/>
      <c r="FO19" s="69"/>
      <c r="FP19" s="70"/>
      <c r="FQ19" s="69"/>
      <c r="FR19" s="70"/>
      <c r="FS19" s="69"/>
      <c r="FT19" s="70"/>
      <c r="FU19" s="69"/>
      <c r="FV19" s="70"/>
      <c r="FW19" s="69"/>
      <c r="FX19" s="70"/>
      <c r="FY19" s="69"/>
      <c r="FZ19" s="70"/>
      <c r="GA19" s="69"/>
      <c r="GB19" s="70"/>
      <c r="GC19" s="69"/>
      <c r="GD19" s="70"/>
      <c r="GE19" s="69"/>
      <c r="GF19" s="70"/>
      <c r="GG19" s="69"/>
      <c r="GH19" s="70"/>
      <c r="GI19" s="69"/>
      <c r="GJ19" s="70"/>
      <c r="GK19" s="69"/>
      <c r="GL19" s="70"/>
      <c r="GM19" s="69"/>
      <c r="GN19" s="70"/>
      <c r="GO19" s="40"/>
    </row>
    <row r="20" spans="1:197" x14ac:dyDescent="0.25">
      <c r="A20" s="38"/>
      <c r="B20" s="66"/>
      <c r="C20" s="67"/>
      <c r="D20" s="68"/>
      <c r="E20" s="67"/>
      <c r="F20" s="68"/>
      <c r="G20" s="67"/>
      <c r="H20" s="68"/>
      <c r="I20" s="67"/>
      <c r="J20" s="68"/>
      <c r="K20" s="67"/>
      <c r="L20" s="68"/>
      <c r="M20" s="67"/>
      <c r="N20" s="68"/>
      <c r="O20" s="67"/>
      <c r="P20" s="68"/>
      <c r="Q20" s="67"/>
      <c r="R20" s="68"/>
      <c r="S20" s="67"/>
      <c r="T20" s="68"/>
      <c r="U20" s="67"/>
      <c r="V20" s="68"/>
      <c r="W20" s="67"/>
      <c r="X20" s="68"/>
      <c r="Y20" s="67"/>
      <c r="Z20" s="68"/>
      <c r="AA20" s="67"/>
      <c r="AB20" s="68"/>
      <c r="AC20" s="67"/>
      <c r="AD20" s="68"/>
      <c r="AE20" s="67"/>
      <c r="AF20" s="68"/>
      <c r="AG20" s="67"/>
      <c r="AH20" s="68"/>
      <c r="AI20" s="67"/>
      <c r="AJ20" s="68"/>
      <c r="AK20" s="67"/>
      <c r="AL20" s="68"/>
      <c r="AM20" s="67"/>
      <c r="AN20" s="68"/>
      <c r="AO20" s="67"/>
      <c r="AP20" s="68"/>
      <c r="AQ20" s="67"/>
      <c r="AR20" s="68"/>
      <c r="AS20" s="67"/>
      <c r="AT20" s="68"/>
      <c r="AU20" s="67"/>
      <c r="AV20" s="68"/>
      <c r="AW20" s="67"/>
      <c r="AX20" s="68"/>
      <c r="AY20" s="67"/>
      <c r="AZ20" s="68"/>
      <c r="BA20" s="67"/>
      <c r="BB20" s="68"/>
      <c r="BC20" s="67"/>
      <c r="BD20" s="68"/>
      <c r="BE20" s="67"/>
      <c r="BF20" s="68"/>
      <c r="BG20" s="67"/>
      <c r="BH20" s="68"/>
      <c r="BI20" s="67"/>
      <c r="BJ20" s="68"/>
      <c r="BK20" s="67"/>
      <c r="BL20" s="68"/>
      <c r="BM20" s="67"/>
      <c r="BN20" s="68"/>
      <c r="BO20" s="67"/>
      <c r="BP20" s="68"/>
      <c r="BQ20" s="67"/>
      <c r="BR20" s="68"/>
      <c r="BS20" s="67"/>
      <c r="BT20" s="68"/>
      <c r="BU20" s="67"/>
      <c r="BV20" s="68"/>
      <c r="BW20" s="67"/>
      <c r="BX20" s="68"/>
      <c r="BY20" s="69"/>
      <c r="BZ20" s="70"/>
      <c r="CA20" s="69"/>
      <c r="CB20" s="70"/>
      <c r="CC20" s="69"/>
      <c r="CD20" s="70"/>
      <c r="CE20" s="69"/>
      <c r="CF20" s="70"/>
      <c r="CG20" s="69"/>
      <c r="CH20" s="70"/>
      <c r="CI20" s="69"/>
      <c r="CJ20" s="70"/>
      <c r="CK20" s="69"/>
      <c r="CL20" s="70"/>
      <c r="CM20" s="69"/>
      <c r="CN20" s="70"/>
      <c r="CO20" s="69"/>
      <c r="CP20" s="70"/>
      <c r="CQ20" s="69"/>
      <c r="CR20" s="70"/>
      <c r="CS20" s="69"/>
      <c r="CT20" s="70"/>
      <c r="CU20" s="69"/>
      <c r="CV20" s="70"/>
      <c r="CW20" s="69"/>
      <c r="CX20" s="70"/>
      <c r="CY20" s="69"/>
      <c r="CZ20" s="70"/>
      <c r="DA20" s="69"/>
      <c r="DB20" s="70"/>
      <c r="DC20" s="69"/>
      <c r="DD20" s="70"/>
      <c r="DE20" s="69"/>
      <c r="DF20" s="70"/>
      <c r="DG20" s="69"/>
      <c r="DH20" s="70"/>
      <c r="DI20" s="69"/>
      <c r="DJ20" s="70"/>
      <c r="DK20" s="69"/>
      <c r="DL20" s="70"/>
      <c r="DM20" s="69"/>
      <c r="DN20" s="70"/>
      <c r="DO20" s="69"/>
      <c r="DP20" s="70"/>
      <c r="DQ20" s="69"/>
      <c r="DR20" s="70"/>
      <c r="DS20" s="69"/>
      <c r="DT20" s="70"/>
      <c r="DU20" s="69"/>
      <c r="DV20" s="70"/>
      <c r="DW20" s="69"/>
      <c r="DX20" s="70"/>
      <c r="DY20" s="69"/>
      <c r="DZ20" s="70"/>
      <c r="EA20" s="69"/>
      <c r="EB20" s="70"/>
      <c r="EC20" s="69"/>
      <c r="ED20" s="70"/>
      <c r="EE20" s="69"/>
      <c r="EF20" s="70"/>
      <c r="EG20" s="69"/>
      <c r="EH20" s="70"/>
      <c r="EI20" s="69"/>
      <c r="EJ20" s="70"/>
      <c r="EK20" s="69"/>
      <c r="EL20" s="70"/>
      <c r="EM20" s="69"/>
      <c r="EN20" s="70"/>
      <c r="EO20" s="69"/>
      <c r="EP20" s="70"/>
      <c r="EQ20" s="69"/>
      <c r="ER20" s="70"/>
      <c r="ES20" s="69"/>
      <c r="ET20" s="70"/>
      <c r="EU20" s="69"/>
      <c r="EV20" s="70"/>
      <c r="EW20" s="69"/>
      <c r="EX20" s="70"/>
      <c r="EY20" s="69"/>
      <c r="EZ20" s="70"/>
      <c r="FA20" s="69"/>
      <c r="FB20" s="70"/>
      <c r="FC20" s="69"/>
      <c r="FD20" s="70"/>
      <c r="FE20" s="69"/>
      <c r="FF20" s="70"/>
      <c r="FG20" s="69"/>
      <c r="FH20" s="70"/>
      <c r="FI20" s="69"/>
      <c r="FJ20" s="70"/>
      <c r="FK20" s="69"/>
      <c r="FL20" s="70"/>
      <c r="FM20" s="69"/>
      <c r="FN20" s="70"/>
      <c r="FO20" s="69"/>
      <c r="FP20" s="70"/>
      <c r="FQ20" s="69"/>
      <c r="FR20" s="70"/>
      <c r="FS20" s="69"/>
      <c r="FT20" s="70"/>
      <c r="FU20" s="69"/>
      <c r="FV20" s="70"/>
      <c r="FW20" s="69"/>
      <c r="FX20" s="70"/>
      <c r="FY20" s="69"/>
      <c r="FZ20" s="70"/>
      <c r="GA20" s="69"/>
      <c r="GB20" s="70"/>
      <c r="GC20" s="69"/>
      <c r="GD20" s="70"/>
      <c r="GE20" s="69"/>
      <c r="GF20" s="70"/>
      <c r="GG20" s="69"/>
      <c r="GH20" s="70"/>
      <c r="GI20" s="69"/>
      <c r="GJ20" s="70"/>
      <c r="GK20" s="69"/>
      <c r="GL20" s="70"/>
      <c r="GM20" s="69"/>
      <c r="GN20" s="70"/>
      <c r="GO20" s="40"/>
    </row>
    <row r="21" spans="1:197" x14ac:dyDescent="0.25">
      <c r="A21" s="38"/>
      <c r="B21" s="66"/>
      <c r="C21" s="67"/>
      <c r="D21" s="68"/>
      <c r="E21" s="67"/>
      <c r="F21" s="68"/>
      <c r="G21" s="67"/>
      <c r="H21" s="68"/>
      <c r="I21" s="67"/>
      <c r="J21" s="68"/>
      <c r="K21" s="67"/>
      <c r="L21" s="68"/>
      <c r="M21" s="67"/>
      <c r="N21" s="68"/>
      <c r="O21" s="67"/>
      <c r="P21" s="68"/>
      <c r="Q21" s="67"/>
      <c r="R21" s="68"/>
      <c r="S21" s="67"/>
      <c r="T21" s="68"/>
      <c r="U21" s="67"/>
      <c r="V21" s="68"/>
      <c r="W21" s="67"/>
      <c r="X21" s="68"/>
      <c r="Y21" s="67"/>
      <c r="Z21" s="68"/>
      <c r="AA21" s="67"/>
      <c r="AB21" s="68"/>
      <c r="AC21" s="67"/>
      <c r="AD21" s="68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67"/>
      <c r="AP21" s="68"/>
      <c r="AQ21" s="67"/>
      <c r="AR21" s="68"/>
      <c r="AS21" s="67"/>
      <c r="AT21" s="68"/>
      <c r="AU21" s="67"/>
      <c r="AV21" s="68"/>
      <c r="AW21" s="67"/>
      <c r="AX21" s="68"/>
      <c r="AY21" s="67"/>
      <c r="AZ21" s="68"/>
      <c r="BA21" s="67"/>
      <c r="BB21" s="68"/>
      <c r="BC21" s="67"/>
      <c r="BD21" s="68"/>
      <c r="BE21" s="67"/>
      <c r="BF21" s="68"/>
      <c r="BG21" s="67"/>
      <c r="BH21" s="68"/>
      <c r="BI21" s="67"/>
      <c r="BJ21" s="68"/>
      <c r="BK21" s="67"/>
      <c r="BL21" s="68"/>
      <c r="BM21" s="67"/>
      <c r="BN21" s="68"/>
      <c r="BO21" s="67"/>
      <c r="BP21" s="68"/>
      <c r="BQ21" s="67"/>
      <c r="BR21" s="68"/>
      <c r="BS21" s="67"/>
      <c r="BT21" s="68"/>
      <c r="BU21" s="67"/>
      <c r="BV21" s="68"/>
      <c r="BW21" s="67"/>
      <c r="BX21" s="68"/>
      <c r="BY21" s="69"/>
      <c r="BZ21" s="70"/>
      <c r="CA21" s="69"/>
      <c r="CB21" s="70"/>
      <c r="CC21" s="69"/>
      <c r="CD21" s="70"/>
      <c r="CE21" s="69"/>
      <c r="CF21" s="70"/>
      <c r="CG21" s="69"/>
      <c r="CH21" s="70"/>
      <c r="CI21" s="69"/>
      <c r="CJ21" s="70"/>
      <c r="CK21" s="69"/>
      <c r="CL21" s="70"/>
      <c r="CM21" s="69"/>
      <c r="CN21" s="70"/>
      <c r="CO21" s="69"/>
      <c r="CP21" s="70"/>
      <c r="CQ21" s="69"/>
      <c r="CR21" s="70"/>
      <c r="CS21" s="69"/>
      <c r="CT21" s="70"/>
      <c r="CU21" s="69"/>
      <c r="CV21" s="70"/>
      <c r="CW21" s="69"/>
      <c r="CX21" s="70"/>
      <c r="CY21" s="69"/>
      <c r="CZ21" s="70"/>
      <c r="DA21" s="69"/>
      <c r="DB21" s="70"/>
      <c r="DC21" s="69"/>
      <c r="DD21" s="70"/>
      <c r="DE21" s="69"/>
      <c r="DF21" s="70"/>
      <c r="DG21" s="69"/>
      <c r="DH21" s="70"/>
      <c r="DI21" s="69"/>
      <c r="DJ21" s="70"/>
      <c r="DK21" s="69"/>
      <c r="DL21" s="70"/>
      <c r="DM21" s="69"/>
      <c r="DN21" s="70"/>
      <c r="DO21" s="69"/>
      <c r="DP21" s="70"/>
      <c r="DQ21" s="69"/>
      <c r="DR21" s="70"/>
      <c r="DS21" s="69"/>
      <c r="DT21" s="70"/>
      <c r="DU21" s="69"/>
      <c r="DV21" s="70"/>
      <c r="DW21" s="69"/>
      <c r="DX21" s="70"/>
      <c r="DY21" s="69"/>
      <c r="DZ21" s="70"/>
      <c r="EA21" s="69"/>
      <c r="EB21" s="70"/>
      <c r="EC21" s="69"/>
      <c r="ED21" s="70"/>
      <c r="EE21" s="69"/>
      <c r="EF21" s="70"/>
      <c r="EG21" s="69"/>
      <c r="EH21" s="70"/>
      <c r="EI21" s="69"/>
      <c r="EJ21" s="70"/>
      <c r="EK21" s="69"/>
      <c r="EL21" s="70"/>
      <c r="EM21" s="69"/>
      <c r="EN21" s="70"/>
      <c r="EO21" s="69"/>
      <c r="EP21" s="70"/>
      <c r="EQ21" s="69"/>
      <c r="ER21" s="70"/>
      <c r="ES21" s="69"/>
      <c r="ET21" s="70"/>
      <c r="EU21" s="69"/>
      <c r="EV21" s="70"/>
      <c r="EW21" s="69"/>
      <c r="EX21" s="70"/>
      <c r="EY21" s="69"/>
      <c r="EZ21" s="70"/>
      <c r="FA21" s="69"/>
      <c r="FB21" s="70"/>
      <c r="FC21" s="69"/>
      <c r="FD21" s="70"/>
      <c r="FE21" s="69"/>
      <c r="FF21" s="70"/>
      <c r="FG21" s="69"/>
      <c r="FH21" s="70"/>
      <c r="FI21" s="69"/>
      <c r="FJ21" s="70"/>
      <c r="FK21" s="69"/>
      <c r="FL21" s="70"/>
      <c r="FM21" s="69"/>
      <c r="FN21" s="70"/>
      <c r="FO21" s="69"/>
      <c r="FP21" s="70"/>
      <c r="FQ21" s="69"/>
      <c r="FR21" s="70"/>
      <c r="FS21" s="69"/>
      <c r="FT21" s="70"/>
      <c r="FU21" s="69"/>
      <c r="FV21" s="70"/>
      <c r="FW21" s="69"/>
      <c r="FX21" s="70"/>
      <c r="FY21" s="69"/>
      <c r="FZ21" s="70"/>
      <c r="GA21" s="69"/>
      <c r="GB21" s="70"/>
      <c r="GC21" s="69"/>
      <c r="GD21" s="70"/>
      <c r="GE21" s="69"/>
      <c r="GF21" s="70"/>
      <c r="GG21" s="69"/>
      <c r="GH21" s="70"/>
      <c r="GI21" s="69"/>
      <c r="GJ21" s="70"/>
      <c r="GK21" s="69"/>
      <c r="GL21" s="70"/>
      <c r="GM21" s="69"/>
      <c r="GN21" s="70"/>
      <c r="GO21" s="40"/>
    </row>
    <row r="22" spans="1:197" x14ac:dyDescent="0.25">
      <c r="A22" s="38"/>
      <c r="B22" s="66"/>
      <c r="C22" s="67"/>
      <c r="D22" s="68"/>
      <c r="E22" s="67"/>
      <c r="F22" s="68"/>
      <c r="G22" s="67"/>
      <c r="H22" s="68"/>
      <c r="I22" s="67"/>
      <c r="J22" s="68"/>
      <c r="K22" s="67"/>
      <c r="L22" s="68"/>
      <c r="M22" s="67"/>
      <c r="N22" s="68"/>
      <c r="O22" s="67"/>
      <c r="P22" s="68"/>
      <c r="Q22" s="67"/>
      <c r="R22" s="68"/>
      <c r="S22" s="67"/>
      <c r="T22" s="68"/>
      <c r="U22" s="67"/>
      <c r="V22" s="68"/>
      <c r="W22" s="67"/>
      <c r="X22" s="68"/>
      <c r="Y22" s="67"/>
      <c r="Z22" s="68"/>
      <c r="AA22" s="67"/>
      <c r="AB22" s="68"/>
      <c r="AC22" s="67"/>
      <c r="AD22" s="68"/>
      <c r="AE22" s="67"/>
      <c r="AF22" s="68"/>
      <c r="AG22" s="67"/>
      <c r="AH22" s="68"/>
      <c r="AI22" s="67"/>
      <c r="AJ22" s="68"/>
      <c r="AK22" s="67"/>
      <c r="AL22" s="68"/>
      <c r="AM22" s="67"/>
      <c r="AN22" s="68"/>
      <c r="AO22" s="67"/>
      <c r="AP22" s="68"/>
      <c r="AQ22" s="67"/>
      <c r="AR22" s="68"/>
      <c r="AS22" s="67"/>
      <c r="AT22" s="68"/>
      <c r="AU22" s="67"/>
      <c r="AV22" s="68"/>
      <c r="AW22" s="67"/>
      <c r="AX22" s="68"/>
      <c r="AY22" s="67"/>
      <c r="AZ22" s="68"/>
      <c r="BA22" s="67"/>
      <c r="BB22" s="68"/>
      <c r="BC22" s="67"/>
      <c r="BD22" s="68"/>
      <c r="BE22" s="67"/>
      <c r="BF22" s="68"/>
      <c r="BG22" s="67"/>
      <c r="BH22" s="68"/>
      <c r="BI22" s="67"/>
      <c r="BJ22" s="68"/>
      <c r="BK22" s="67"/>
      <c r="BL22" s="68"/>
      <c r="BM22" s="67"/>
      <c r="BN22" s="68"/>
      <c r="BO22" s="67"/>
      <c r="BP22" s="68"/>
      <c r="BQ22" s="67"/>
      <c r="BR22" s="68"/>
      <c r="BS22" s="67"/>
      <c r="BT22" s="68"/>
      <c r="BU22" s="67"/>
      <c r="BV22" s="68"/>
      <c r="BW22" s="67"/>
      <c r="BX22" s="68"/>
      <c r="BY22" s="69"/>
      <c r="BZ22" s="70"/>
      <c r="CA22" s="69"/>
      <c r="CB22" s="70"/>
      <c r="CC22" s="69"/>
      <c r="CD22" s="70"/>
      <c r="CE22" s="69"/>
      <c r="CF22" s="70"/>
      <c r="CG22" s="69"/>
      <c r="CH22" s="70"/>
      <c r="CI22" s="69"/>
      <c r="CJ22" s="70"/>
      <c r="CK22" s="69"/>
      <c r="CL22" s="70"/>
      <c r="CM22" s="69"/>
      <c r="CN22" s="70"/>
      <c r="CO22" s="69"/>
      <c r="CP22" s="70"/>
      <c r="CQ22" s="69"/>
      <c r="CR22" s="70"/>
      <c r="CS22" s="69"/>
      <c r="CT22" s="70"/>
      <c r="CU22" s="69"/>
      <c r="CV22" s="70"/>
      <c r="CW22" s="69"/>
      <c r="CX22" s="70"/>
      <c r="CY22" s="69"/>
      <c r="CZ22" s="70"/>
      <c r="DA22" s="69"/>
      <c r="DB22" s="70"/>
      <c r="DC22" s="69"/>
      <c r="DD22" s="70"/>
      <c r="DE22" s="69"/>
      <c r="DF22" s="70"/>
      <c r="DG22" s="69"/>
      <c r="DH22" s="70"/>
      <c r="DI22" s="69"/>
      <c r="DJ22" s="70"/>
      <c r="DK22" s="69"/>
      <c r="DL22" s="70"/>
      <c r="DM22" s="69"/>
      <c r="DN22" s="70"/>
      <c r="DO22" s="69"/>
      <c r="DP22" s="70"/>
      <c r="DQ22" s="69"/>
      <c r="DR22" s="70"/>
      <c r="DS22" s="69"/>
      <c r="DT22" s="70"/>
      <c r="DU22" s="69"/>
      <c r="DV22" s="70"/>
      <c r="DW22" s="69"/>
      <c r="DX22" s="70"/>
      <c r="DY22" s="69"/>
      <c r="DZ22" s="70"/>
      <c r="EA22" s="69"/>
      <c r="EB22" s="70"/>
      <c r="EC22" s="69"/>
      <c r="ED22" s="70"/>
      <c r="EE22" s="69"/>
      <c r="EF22" s="70"/>
      <c r="EG22" s="69"/>
      <c r="EH22" s="70"/>
      <c r="EI22" s="69"/>
      <c r="EJ22" s="70"/>
      <c r="EK22" s="69"/>
      <c r="EL22" s="70"/>
      <c r="EM22" s="69"/>
      <c r="EN22" s="70"/>
      <c r="EO22" s="69"/>
      <c r="EP22" s="70"/>
      <c r="EQ22" s="69"/>
      <c r="ER22" s="70"/>
      <c r="ES22" s="69"/>
      <c r="ET22" s="70"/>
      <c r="EU22" s="69"/>
      <c r="EV22" s="70"/>
      <c r="EW22" s="69"/>
      <c r="EX22" s="70"/>
      <c r="EY22" s="69"/>
      <c r="EZ22" s="70"/>
      <c r="FA22" s="69"/>
      <c r="FB22" s="70"/>
      <c r="FC22" s="69"/>
      <c r="FD22" s="70"/>
      <c r="FE22" s="69"/>
      <c r="FF22" s="70"/>
      <c r="FG22" s="69"/>
      <c r="FH22" s="70"/>
      <c r="FI22" s="69"/>
      <c r="FJ22" s="70"/>
      <c r="FK22" s="69"/>
      <c r="FL22" s="70"/>
      <c r="FM22" s="69"/>
      <c r="FN22" s="70"/>
      <c r="FO22" s="69"/>
      <c r="FP22" s="70"/>
      <c r="FQ22" s="69"/>
      <c r="FR22" s="70"/>
      <c r="FS22" s="69"/>
      <c r="FT22" s="70"/>
      <c r="FU22" s="69"/>
      <c r="FV22" s="70"/>
      <c r="FW22" s="69"/>
      <c r="FX22" s="70"/>
      <c r="FY22" s="69"/>
      <c r="FZ22" s="70"/>
      <c r="GA22" s="69"/>
      <c r="GB22" s="70"/>
      <c r="GC22" s="69"/>
      <c r="GD22" s="70"/>
      <c r="GE22" s="69"/>
      <c r="GF22" s="70"/>
      <c r="GG22" s="69"/>
      <c r="GH22" s="70"/>
      <c r="GI22" s="69"/>
      <c r="GJ22" s="70"/>
      <c r="GK22" s="69"/>
      <c r="GL22" s="70"/>
      <c r="GM22" s="69"/>
      <c r="GN22" s="70"/>
      <c r="GO22" s="40"/>
    </row>
    <row r="23" spans="1:197" x14ac:dyDescent="0.25">
      <c r="A23" s="38"/>
      <c r="B23" s="66"/>
      <c r="C23" s="67"/>
      <c r="D23" s="68"/>
      <c r="E23" s="67"/>
      <c r="F23" s="68"/>
      <c r="G23" s="67"/>
      <c r="H23" s="68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7"/>
      <c r="X23" s="68"/>
      <c r="Y23" s="67"/>
      <c r="Z23" s="68"/>
      <c r="AA23" s="67"/>
      <c r="AB23" s="68"/>
      <c r="AC23" s="67"/>
      <c r="AD23" s="68"/>
      <c r="AE23" s="67"/>
      <c r="AF23" s="68"/>
      <c r="AG23" s="67"/>
      <c r="AH23" s="68"/>
      <c r="AI23" s="67"/>
      <c r="AJ23" s="68"/>
      <c r="AK23" s="67"/>
      <c r="AL23" s="68"/>
      <c r="AM23" s="67"/>
      <c r="AN23" s="68"/>
      <c r="AO23" s="67"/>
      <c r="AP23" s="68"/>
      <c r="AQ23" s="67"/>
      <c r="AR23" s="68"/>
      <c r="AS23" s="67"/>
      <c r="AT23" s="68"/>
      <c r="AU23" s="67"/>
      <c r="AV23" s="68"/>
      <c r="AW23" s="67"/>
      <c r="AX23" s="68"/>
      <c r="AY23" s="67"/>
      <c r="AZ23" s="68"/>
      <c r="BA23" s="67"/>
      <c r="BB23" s="68"/>
      <c r="BC23" s="67"/>
      <c r="BD23" s="68"/>
      <c r="BE23" s="67"/>
      <c r="BF23" s="68"/>
      <c r="BG23" s="67"/>
      <c r="BH23" s="68"/>
      <c r="BI23" s="67"/>
      <c r="BJ23" s="68"/>
      <c r="BK23" s="67"/>
      <c r="BL23" s="68"/>
      <c r="BM23" s="67"/>
      <c r="BN23" s="68"/>
      <c r="BO23" s="67"/>
      <c r="BP23" s="68"/>
      <c r="BQ23" s="67"/>
      <c r="BR23" s="68"/>
      <c r="BS23" s="67"/>
      <c r="BT23" s="68"/>
      <c r="BU23" s="67"/>
      <c r="BV23" s="68"/>
      <c r="BW23" s="67"/>
      <c r="BX23" s="68"/>
      <c r="BY23" s="69"/>
      <c r="BZ23" s="70"/>
      <c r="CA23" s="69"/>
      <c r="CB23" s="70"/>
      <c r="CC23" s="69"/>
      <c r="CD23" s="70"/>
      <c r="CE23" s="69"/>
      <c r="CF23" s="70"/>
      <c r="CG23" s="69"/>
      <c r="CH23" s="70"/>
      <c r="CI23" s="69"/>
      <c r="CJ23" s="70"/>
      <c r="CK23" s="69"/>
      <c r="CL23" s="70"/>
      <c r="CM23" s="69"/>
      <c r="CN23" s="70"/>
      <c r="CO23" s="69"/>
      <c r="CP23" s="70"/>
      <c r="CQ23" s="69"/>
      <c r="CR23" s="70"/>
      <c r="CS23" s="69"/>
      <c r="CT23" s="70"/>
      <c r="CU23" s="69"/>
      <c r="CV23" s="70"/>
      <c r="CW23" s="69"/>
      <c r="CX23" s="70"/>
      <c r="CY23" s="69"/>
      <c r="CZ23" s="70"/>
      <c r="DA23" s="69"/>
      <c r="DB23" s="70"/>
      <c r="DC23" s="69"/>
      <c r="DD23" s="70"/>
      <c r="DE23" s="69"/>
      <c r="DF23" s="70"/>
      <c r="DG23" s="69"/>
      <c r="DH23" s="70"/>
      <c r="DI23" s="69"/>
      <c r="DJ23" s="70"/>
      <c r="DK23" s="69"/>
      <c r="DL23" s="70"/>
      <c r="DM23" s="69"/>
      <c r="DN23" s="70"/>
      <c r="DO23" s="69"/>
      <c r="DP23" s="70"/>
      <c r="DQ23" s="69"/>
      <c r="DR23" s="70"/>
      <c r="DS23" s="69"/>
      <c r="DT23" s="70"/>
      <c r="DU23" s="69"/>
      <c r="DV23" s="70"/>
      <c r="DW23" s="69"/>
      <c r="DX23" s="70"/>
      <c r="DY23" s="69"/>
      <c r="DZ23" s="70"/>
      <c r="EA23" s="69"/>
      <c r="EB23" s="70"/>
      <c r="EC23" s="69"/>
      <c r="ED23" s="70"/>
      <c r="EE23" s="69"/>
      <c r="EF23" s="70"/>
      <c r="EG23" s="69"/>
      <c r="EH23" s="70"/>
      <c r="EI23" s="69"/>
      <c r="EJ23" s="70"/>
      <c r="EK23" s="69"/>
      <c r="EL23" s="70"/>
      <c r="EM23" s="69"/>
      <c r="EN23" s="70"/>
      <c r="EO23" s="69"/>
      <c r="EP23" s="70"/>
      <c r="EQ23" s="69"/>
      <c r="ER23" s="70"/>
      <c r="ES23" s="69"/>
      <c r="ET23" s="70"/>
      <c r="EU23" s="69"/>
      <c r="EV23" s="70"/>
      <c r="EW23" s="69"/>
      <c r="EX23" s="70"/>
      <c r="EY23" s="69"/>
      <c r="EZ23" s="70"/>
      <c r="FA23" s="69"/>
      <c r="FB23" s="70"/>
      <c r="FC23" s="69"/>
      <c r="FD23" s="70"/>
      <c r="FE23" s="69"/>
      <c r="FF23" s="70"/>
      <c r="FG23" s="69"/>
      <c r="FH23" s="70"/>
      <c r="FI23" s="69"/>
      <c r="FJ23" s="70"/>
      <c r="FK23" s="69"/>
      <c r="FL23" s="70"/>
      <c r="FM23" s="69"/>
      <c r="FN23" s="70"/>
      <c r="FO23" s="69"/>
      <c r="FP23" s="70"/>
      <c r="FQ23" s="69"/>
      <c r="FR23" s="70"/>
      <c r="FS23" s="69"/>
      <c r="FT23" s="70"/>
      <c r="FU23" s="69"/>
      <c r="FV23" s="70"/>
      <c r="FW23" s="69"/>
      <c r="FX23" s="70"/>
      <c r="FY23" s="69"/>
      <c r="FZ23" s="70"/>
      <c r="GA23" s="69"/>
      <c r="GB23" s="70"/>
      <c r="GC23" s="69"/>
      <c r="GD23" s="70"/>
      <c r="GE23" s="69"/>
      <c r="GF23" s="70"/>
      <c r="GG23" s="69"/>
      <c r="GH23" s="70"/>
      <c r="GI23" s="69"/>
      <c r="GJ23" s="70"/>
      <c r="GK23" s="69"/>
      <c r="GL23" s="70"/>
      <c r="GM23" s="69"/>
      <c r="GN23" s="70"/>
      <c r="GO23" s="40"/>
    </row>
    <row r="24" spans="1:197" x14ac:dyDescent="0.25">
      <c r="A24" s="38"/>
      <c r="B24" s="66"/>
      <c r="C24" s="67"/>
      <c r="D24" s="68"/>
      <c r="E24" s="67"/>
      <c r="F24" s="68"/>
      <c r="G24" s="67"/>
      <c r="H24" s="68"/>
      <c r="I24" s="67"/>
      <c r="J24" s="68"/>
      <c r="K24" s="67"/>
      <c r="L24" s="68"/>
      <c r="M24" s="67"/>
      <c r="N24" s="68"/>
      <c r="O24" s="67"/>
      <c r="P24" s="68"/>
      <c r="Q24" s="67"/>
      <c r="R24" s="68"/>
      <c r="S24" s="67"/>
      <c r="T24" s="68"/>
      <c r="U24" s="67"/>
      <c r="V24" s="68"/>
      <c r="W24" s="67"/>
      <c r="X24" s="68"/>
      <c r="Y24" s="67"/>
      <c r="Z24" s="68"/>
      <c r="AA24" s="67"/>
      <c r="AB24" s="68"/>
      <c r="AC24" s="67"/>
      <c r="AD24" s="68"/>
      <c r="AE24" s="67"/>
      <c r="AF24" s="68"/>
      <c r="AG24" s="67"/>
      <c r="AH24" s="68"/>
      <c r="AI24" s="67"/>
      <c r="AJ24" s="68"/>
      <c r="AK24" s="67"/>
      <c r="AL24" s="68"/>
      <c r="AM24" s="67"/>
      <c r="AN24" s="68"/>
      <c r="AO24" s="67"/>
      <c r="AP24" s="68"/>
      <c r="AQ24" s="67"/>
      <c r="AR24" s="68"/>
      <c r="AS24" s="67"/>
      <c r="AT24" s="68"/>
      <c r="AU24" s="67"/>
      <c r="AV24" s="68"/>
      <c r="AW24" s="67"/>
      <c r="AX24" s="68"/>
      <c r="AY24" s="67"/>
      <c r="AZ24" s="68"/>
      <c r="BA24" s="67"/>
      <c r="BB24" s="68"/>
      <c r="BC24" s="67"/>
      <c r="BD24" s="68"/>
      <c r="BE24" s="67"/>
      <c r="BF24" s="68"/>
      <c r="BG24" s="67"/>
      <c r="BH24" s="68"/>
      <c r="BI24" s="67"/>
      <c r="BJ24" s="68"/>
      <c r="BK24" s="67"/>
      <c r="BL24" s="68"/>
      <c r="BM24" s="67"/>
      <c r="BN24" s="68"/>
      <c r="BO24" s="67"/>
      <c r="BP24" s="68"/>
      <c r="BQ24" s="67"/>
      <c r="BR24" s="68"/>
      <c r="BS24" s="67"/>
      <c r="BT24" s="68"/>
      <c r="BU24" s="67"/>
      <c r="BV24" s="68"/>
      <c r="BW24" s="67"/>
      <c r="BX24" s="68"/>
      <c r="BY24" s="69"/>
      <c r="BZ24" s="70"/>
      <c r="CA24" s="69"/>
      <c r="CB24" s="70"/>
      <c r="CC24" s="69"/>
      <c r="CD24" s="70"/>
      <c r="CE24" s="69"/>
      <c r="CF24" s="70"/>
      <c r="CG24" s="69"/>
      <c r="CH24" s="70"/>
      <c r="CI24" s="69"/>
      <c r="CJ24" s="70"/>
      <c r="CK24" s="69"/>
      <c r="CL24" s="70"/>
      <c r="CM24" s="69"/>
      <c r="CN24" s="70"/>
      <c r="CO24" s="69"/>
      <c r="CP24" s="70"/>
      <c r="CQ24" s="69"/>
      <c r="CR24" s="70"/>
      <c r="CS24" s="69"/>
      <c r="CT24" s="70"/>
      <c r="CU24" s="69"/>
      <c r="CV24" s="70"/>
      <c r="CW24" s="69"/>
      <c r="CX24" s="70"/>
      <c r="CY24" s="69"/>
      <c r="CZ24" s="70"/>
      <c r="DA24" s="69"/>
      <c r="DB24" s="70"/>
      <c r="DC24" s="69"/>
      <c r="DD24" s="70"/>
      <c r="DE24" s="69"/>
      <c r="DF24" s="70"/>
      <c r="DG24" s="69"/>
      <c r="DH24" s="70"/>
      <c r="DI24" s="69"/>
      <c r="DJ24" s="70"/>
      <c r="DK24" s="69"/>
      <c r="DL24" s="70"/>
      <c r="DM24" s="69"/>
      <c r="DN24" s="70"/>
      <c r="DO24" s="69"/>
      <c r="DP24" s="70"/>
      <c r="DQ24" s="69"/>
      <c r="DR24" s="70"/>
      <c r="DS24" s="69"/>
      <c r="DT24" s="70"/>
      <c r="DU24" s="69"/>
      <c r="DV24" s="70"/>
      <c r="DW24" s="69"/>
      <c r="DX24" s="70"/>
      <c r="DY24" s="69"/>
      <c r="DZ24" s="70"/>
      <c r="EA24" s="69"/>
      <c r="EB24" s="70"/>
      <c r="EC24" s="69"/>
      <c r="ED24" s="70"/>
      <c r="EE24" s="69"/>
      <c r="EF24" s="70"/>
      <c r="EG24" s="69"/>
      <c r="EH24" s="70"/>
      <c r="EI24" s="69"/>
      <c r="EJ24" s="70"/>
      <c r="EK24" s="69"/>
      <c r="EL24" s="70"/>
      <c r="EM24" s="69"/>
      <c r="EN24" s="70"/>
      <c r="EO24" s="69"/>
      <c r="EP24" s="70"/>
      <c r="EQ24" s="69"/>
      <c r="ER24" s="70"/>
      <c r="ES24" s="69"/>
      <c r="ET24" s="70"/>
      <c r="EU24" s="69"/>
      <c r="EV24" s="70"/>
      <c r="EW24" s="69"/>
      <c r="EX24" s="70"/>
      <c r="EY24" s="69"/>
      <c r="EZ24" s="70"/>
      <c r="FA24" s="69"/>
      <c r="FB24" s="70"/>
      <c r="FC24" s="69"/>
      <c r="FD24" s="70"/>
      <c r="FE24" s="69"/>
      <c r="FF24" s="70"/>
      <c r="FG24" s="69"/>
      <c r="FH24" s="70"/>
      <c r="FI24" s="69"/>
      <c r="FJ24" s="70"/>
      <c r="FK24" s="69"/>
      <c r="FL24" s="70"/>
      <c r="FM24" s="69"/>
      <c r="FN24" s="70"/>
      <c r="FO24" s="69"/>
      <c r="FP24" s="70"/>
      <c r="FQ24" s="69"/>
      <c r="FR24" s="70"/>
      <c r="FS24" s="69"/>
      <c r="FT24" s="70"/>
      <c r="FU24" s="69"/>
      <c r="FV24" s="70"/>
      <c r="FW24" s="69"/>
      <c r="FX24" s="70"/>
      <c r="FY24" s="69"/>
      <c r="FZ24" s="70"/>
      <c r="GA24" s="69"/>
      <c r="GB24" s="70"/>
      <c r="GC24" s="69"/>
      <c r="GD24" s="70"/>
      <c r="GE24" s="69"/>
      <c r="GF24" s="70"/>
      <c r="GG24" s="69"/>
      <c r="GH24" s="70"/>
      <c r="GI24" s="69"/>
      <c r="GJ24" s="70"/>
      <c r="GK24" s="69"/>
      <c r="GL24" s="70"/>
      <c r="GM24" s="69"/>
      <c r="GN24" s="70"/>
      <c r="GO24" s="40"/>
    </row>
    <row r="25" spans="1:197" x14ac:dyDescent="0.25">
      <c r="A25" s="38"/>
      <c r="B25" s="66"/>
      <c r="C25" s="67"/>
      <c r="D25" s="68"/>
      <c r="E25" s="67"/>
      <c r="F25" s="68"/>
      <c r="G25" s="67"/>
      <c r="H25" s="68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7"/>
      <c r="X25" s="68"/>
      <c r="Y25" s="67"/>
      <c r="Z25" s="68"/>
      <c r="AA25" s="67"/>
      <c r="AB25" s="68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67"/>
      <c r="AP25" s="68"/>
      <c r="AQ25" s="67"/>
      <c r="AR25" s="68"/>
      <c r="AS25" s="67"/>
      <c r="AT25" s="68"/>
      <c r="AU25" s="67"/>
      <c r="AV25" s="68"/>
      <c r="AW25" s="67"/>
      <c r="AX25" s="68"/>
      <c r="AY25" s="67"/>
      <c r="AZ25" s="68"/>
      <c r="BA25" s="67"/>
      <c r="BB25" s="68"/>
      <c r="BC25" s="67"/>
      <c r="BD25" s="68"/>
      <c r="BE25" s="67"/>
      <c r="BF25" s="68"/>
      <c r="BG25" s="67"/>
      <c r="BH25" s="68"/>
      <c r="BI25" s="67"/>
      <c r="BJ25" s="68"/>
      <c r="BK25" s="67"/>
      <c r="BL25" s="68"/>
      <c r="BM25" s="67"/>
      <c r="BN25" s="68"/>
      <c r="BO25" s="67"/>
      <c r="BP25" s="68"/>
      <c r="BQ25" s="67"/>
      <c r="BR25" s="68"/>
      <c r="BS25" s="67"/>
      <c r="BT25" s="68"/>
      <c r="BU25" s="67"/>
      <c r="BV25" s="68"/>
      <c r="BW25" s="67"/>
      <c r="BX25" s="68"/>
      <c r="BY25" s="67"/>
      <c r="BZ25" s="68"/>
      <c r="CA25" s="67"/>
      <c r="CB25" s="68"/>
      <c r="CC25" s="67"/>
      <c r="CD25" s="68"/>
      <c r="CE25" s="67"/>
      <c r="CF25" s="68"/>
      <c r="CG25" s="67"/>
      <c r="CH25" s="68"/>
      <c r="CI25" s="67"/>
      <c r="CJ25" s="68"/>
      <c r="CK25" s="67"/>
      <c r="CL25" s="68"/>
      <c r="CM25" s="67"/>
      <c r="CN25" s="68"/>
      <c r="CO25" s="67"/>
      <c r="CP25" s="68"/>
      <c r="CQ25" s="67"/>
      <c r="CR25" s="68"/>
      <c r="CS25" s="67"/>
      <c r="CT25" s="68"/>
      <c r="CU25" s="67"/>
      <c r="CV25" s="68"/>
      <c r="CW25" s="67"/>
      <c r="CX25" s="68"/>
      <c r="CY25" s="67"/>
      <c r="CZ25" s="68"/>
      <c r="DA25" s="67"/>
      <c r="DB25" s="68"/>
      <c r="DC25" s="67"/>
      <c r="DD25" s="68"/>
      <c r="DE25" s="67"/>
      <c r="DF25" s="68"/>
      <c r="DG25" s="67"/>
      <c r="DH25" s="68"/>
      <c r="DI25" s="67"/>
      <c r="DJ25" s="68"/>
      <c r="DK25" s="67"/>
      <c r="DL25" s="68"/>
      <c r="DM25" s="67"/>
      <c r="DN25" s="68"/>
      <c r="DO25" s="67"/>
      <c r="DP25" s="68"/>
      <c r="DQ25" s="67"/>
      <c r="DR25" s="68"/>
      <c r="DS25" s="67"/>
      <c r="DT25" s="68"/>
      <c r="DU25" s="67"/>
      <c r="DV25" s="68"/>
      <c r="DW25" s="67"/>
      <c r="DX25" s="68"/>
      <c r="DY25" s="67"/>
      <c r="DZ25" s="68"/>
      <c r="EA25" s="67"/>
      <c r="EB25" s="68"/>
      <c r="EC25" s="67"/>
      <c r="ED25" s="68"/>
      <c r="EE25" s="67"/>
      <c r="EF25" s="68"/>
      <c r="EG25" s="67"/>
      <c r="EH25" s="68"/>
      <c r="EI25" s="67"/>
      <c r="EJ25" s="68"/>
      <c r="EK25" s="67"/>
      <c r="EL25" s="68"/>
      <c r="EM25" s="67"/>
      <c r="EN25" s="68"/>
      <c r="EO25" s="67"/>
      <c r="EP25" s="68"/>
      <c r="EQ25" s="67"/>
      <c r="ER25" s="68"/>
      <c r="ES25" s="67"/>
      <c r="ET25" s="68"/>
      <c r="EU25" s="67"/>
      <c r="EV25" s="68"/>
      <c r="EW25" s="67"/>
      <c r="EX25" s="68"/>
      <c r="EY25" s="67"/>
      <c r="EZ25" s="68"/>
      <c r="FA25" s="67"/>
      <c r="FB25" s="68"/>
      <c r="FC25" s="67"/>
      <c r="FD25" s="68"/>
      <c r="FE25" s="67"/>
      <c r="FF25" s="68"/>
      <c r="FG25" s="67"/>
      <c r="FH25" s="68"/>
      <c r="FI25" s="67"/>
      <c r="FJ25" s="68"/>
      <c r="FK25" s="67"/>
      <c r="FL25" s="68"/>
      <c r="FM25" s="67"/>
      <c r="FN25" s="68"/>
      <c r="FO25" s="67"/>
      <c r="FP25" s="68"/>
      <c r="FQ25" s="67"/>
      <c r="FR25" s="68"/>
      <c r="FS25" s="67"/>
      <c r="FT25" s="68"/>
      <c r="FU25" s="67"/>
      <c r="FV25" s="68"/>
      <c r="FW25" s="67"/>
      <c r="FX25" s="68"/>
      <c r="FY25" s="67"/>
      <c r="FZ25" s="68"/>
      <c r="GA25" s="67"/>
      <c r="GB25" s="68"/>
      <c r="GC25" s="67"/>
      <c r="GD25" s="68"/>
      <c r="GE25" s="67"/>
      <c r="GF25" s="68"/>
      <c r="GG25" s="67"/>
      <c r="GH25" s="68"/>
      <c r="GI25" s="67"/>
      <c r="GJ25" s="68"/>
      <c r="GK25" s="67"/>
      <c r="GL25" s="68"/>
      <c r="GM25" s="67"/>
      <c r="GN25" s="68"/>
      <c r="GO25" s="40"/>
    </row>
    <row r="26" spans="1:197" x14ac:dyDescent="0.25">
      <c r="A26" s="38"/>
      <c r="B26" s="66"/>
      <c r="C26" s="67"/>
      <c r="D26" s="68"/>
      <c r="E26" s="67"/>
      <c r="F26" s="68"/>
      <c r="G26" s="67"/>
      <c r="H26" s="68"/>
      <c r="I26" s="67"/>
      <c r="J26" s="68"/>
      <c r="K26" s="67"/>
      <c r="L26" s="68"/>
      <c r="M26" s="67"/>
      <c r="N26" s="68"/>
      <c r="O26" s="67"/>
      <c r="P26" s="68"/>
      <c r="Q26" s="67"/>
      <c r="R26" s="68"/>
      <c r="S26" s="67"/>
      <c r="T26" s="68"/>
      <c r="U26" s="67"/>
      <c r="V26" s="68"/>
      <c r="W26" s="67"/>
      <c r="X26" s="68"/>
      <c r="Y26" s="67"/>
      <c r="Z26" s="68"/>
      <c r="AA26" s="67"/>
      <c r="AB26" s="68"/>
      <c r="AC26" s="67"/>
      <c r="AD26" s="68"/>
      <c r="AE26" s="67"/>
      <c r="AF26" s="68"/>
      <c r="AG26" s="67"/>
      <c r="AH26" s="68"/>
      <c r="AI26" s="67"/>
      <c r="AJ26" s="68"/>
      <c r="AK26" s="67"/>
      <c r="AL26" s="68"/>
      <c r="AM26" s="67"/>
      <c r="AN26" s="68"/>
      <c r="AO26" s="67"/>
      <c r="AP26" s="68"/>
      <c r="AQ26" s="67"/>
      <c r="AR26" s="68"/>
      <c r="AS26" s="67"/>
      <c r="AT26" s="68"/>
      <c r="AU26" s="67"/>
      <c r="AV26" s="68"/>
      <c r="AW26" s="67"/>
      <c r="AX26" s="68"/>
      <c r="AY26" s="67"/>
      <c r="AZ26" s="68"/>
      <c r="BA26" s="67"/>
      <c r="BB26" s="68"/>
      <c r="BC26" s="67"/>
      <c r="BD26" s="68"/>
      <c r="BE26" s="67"/>
      <c r="BF26" s="68"/>
      <c r="BG26" s="67"/>
      <c r="BH26" s="68"/>
      <c r="BI26" s="67"/>
      <c r="BJ26" s="68"/>
      <c r="BK26" s="67"/>
      <c r="BL26" s="68"/>
      <c r="BM26" s="67"/>
      <c r="BN26" s="68"/>
      <c r="BO26" s="67"/>
      <c r="BP26" s="68"/>
      <c r="BQ26" s="67"/>
      <c r="BR26" s="68"/>
      <c r="BS26" s="67"/>
      <c r="BT26" s="68"/>
      <c r="BU26" s="67"/>
      <c r="BV26" s="68"/>
      <c r="BW26" s="67"/>
      <c r="BX26" s="68"/>
      <c r="BY26" s="67"/>
      <c r="BZ26" s="68"/>
      <c r="CA26" s="67"/>
      <c r="CB26" s="68"/>
      <c r="CC26" s="67"/>
      <c r="CD26" s="68"/>
      <c r="CE26" s="67"/>
      <c r="CF26" s="68"/>
      <c r="CG26" s="67"/>
      <c r="CH26" s="68"/>
      <c r="CI26" s="67"/>
      <c r="CJ26" s="68"/>
      <c r="CK26" s="67"/>
      <c r="CL26" s="68"/>
      <c r="CM26" s="67"/>
      <c r="CN26" s="68"/>
      <c r="CO26" s="67"/>
      <c r="CP26" s="68"/>
      <c r="CQ26" s="67"/>
      <c r="CR26" s="68"/>
      <c r="CS26" s="67"/>
      <c r="CT26" s="68"/>
      <c r="CU26" s="67"/>
      <c r="CV26" s="68"/>
      <c r="CW26" s="67"/>
      <c r="CX26" s="68"/>
      <c r="CY26" s="67"/>
      <c r="CZ26" s="68"/>
      <c r="DA26" s="67"/>
      <c r="DB26" s="68"/>
      <c r="DC26" s="67"/>
      <c r="DD26" s="68"/>
      <c r="DE26" s="67"/>
      <c r="DF26" s="68"/>
      <c r="DG26" s="67"/>
      <c r="DH26" s="68"/>
      <c r="DI26" s="67"/>
      <c r="DJ26" s="68"/>
      <c r="DK26" s="67"/>
      <c r="DL26" s="68"/>
      <c r="DM26" s="67"/>
      <c r="DN26" s="68"/>
      <c r="DO26" s="67"/>
      <c r="DP26" s="68"/>
      <c r="DQ26" s="67"/>
      <c r="DR26" s="68"/>
      <c r="DS26" s="67"/>
      <c r="DT26" s="68"/>
      <c r="DU26" s="67"/>
      <c r="DV26" s="68"/>
      <c r="DW26" s="67"/>
      <c r="DX26" s="68"/>
      <c r="DY26" s="67"/>
      <c r="DZ26" s="68"/>
      <c r="EA26" s="67"/>
      <c r="EB26" s="68"/>
      <c r="EC26" s="67"/>
      <c r="ED26" s="68"/>
      <c r="EE26" s="67"/>
      <c r="EF26" s="68"/>
      <c r="EG26" s="67"/>
      <c r="EH26" s="68"/>
      <c r="EI26" s="67"/>
      <c r="EJ26" s="68"/>
      <c r="EK26" s="67"/>
      <c r="EL26" s="68"/>
      <c r="EM26" s="67"/>
      <c r="EN26" s="68"/>
      <c r="EO26" s="67"/>
      <c r="EP26" s="68"/>
      <c r="EQ26" s="67"/>
      <c r="ER26" s="68"/>
      <c r="ES26" s="67"/>
      <c r="ET26" s="68"/>
      <c r="EU26" s="67"/>
      <c r="EV26" s="68"/>
      <c r="EW26" s="67"/>
      <c r="EX26" s="68"/>
      <c r="EY26" s="67"/>
      <c r="EZ26" s="68"/>
      <c r="FA26" s="67"/>
      <c r="FB26" s="68"/>
      <c r="FC26" s="67"/>
      <c r="FD26" s="68"/>
      <c r="FE26" s="67"/>
      <c r="FF26" s="68"/>
      <c r="FG26" s="67"/>
      <c r="FH26" s="68"/>
      <c r="FI26" s="67"/>
      <c r="FJ26" s="68"/>
      <c r="FK26" s="67"/>
      <c r="FL26" s="68"/>
      <c r="FM26" s="67"/>
      <c r="FN26" s="68"/>
      <c r="FO26" s="67"/>
      <c r="FP26" s="68"/>
      <c r="FQ26" s="67"/>
      <c r="FR26" s="68"/>
      <c r="FS26" s="67"/>
      <c r="FT26" s="68"/>
      <c r="FU26" s="67"/>
      <c r="FV26" s="68"/>
      <c r="FW26" s="67"/>
      <c r="FX26" s="68"/>
      <c r="FY26" s="67"/>
      <c r="FZ26" s="68"/>
      <c r="GA26" s="67"/>
      <c r="GB26" s="68"/>
      <c r="GC26" s="67"/>
      <c r="GD26" s="68"/>
      <c r="GE26" s="67"/>
      <c r="GF26" s="68"/>
      <c r="GG26" s="67"/>
      <c r="GH26" s="68"/>
      <c r="GI26" s="67"/>
      <c r="GJ26" s="68"/>
      <c r="GK26" s="67"/>
      <c r="GL26" s="68"/>
      <c r="GM26" s="67"/>
      <c r="GN26" s="68"/>
      <c r="GO26" s="40"/>
    </row>
    <row r="27" spans="1:197" x14ac:dyDescent="0.25">
      <c r="A27" s="38"/>
      <c r="B27" s="66"/>
      <c r="C27" s="67"/>
      <c r="D27" s="68"/>
      <c r="E27" s="67"/>
      <c r="F27" s="68"/>
      <c r="G27" s="67"/>
      <c r="H27" s="68"/>
      <c r="I27" s="67"/>
      <c r="J27" s="68"/>
      <c r="K27" s="67"/>
      <c r="L27" s="68"/>
      <c r="M27" s="67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7"/>
      <c r="AF27" s="68"/>
      <c r="AG27" s="67"/>
      <c r="AH27" s="68"/>
      <c r="AI27" s="67"/>
      <c r="AJ27" s="68"/>
      <c r="AK27" s="67"/>
      <c r="AL27" s="68"/>
      <c r="AM27" s="67"/>
      <c r="AN27" s="68"/>
      <c r="AO27" s="67"/>
      <c r="AP27" s="68"/>
      <c r="AQ27" s="67"/>
      <c r="AR27" s="68"/>
      <c r="AS27" s="67"/>
      <c r="AT27" s="68"/>
      <c r="AU27" s="67"/>
      <c r="AV27" s="68"/>
      <c r="AW27" s="67"/>
      <c r="AX27" s="68"/>
      <c r="AY27" s="67"/>
      <c r="AZ27" s="68"/>
      <c r="BA27" s="67"/>
      <c r="BB27" s="68"/>
      <c r="BC27" s="67"/>
      <c r="BD27" s="68"/>
      <c r="BE27" s="67"/>
      <c r="BF27" s="68"/>
      <c r="BG27" s="67"/>
      <c r="BH27" s="68"/>
      <c r="BI27" s="67"/>
      <c r="BJ27" s="68"/>
      <c r="BK27" s="67"/>
      <c r="BL27" s="68"/>
      <c r="BM27" s="67"/>
      <c r="BN27" s="68"/>
      <c r="BO27" s="67"/>
      <c r="BP27" s="68"/>
      <c r="BQ27" s="67"/>
      <c r="BR27" s="68"/>
      <c r="BS27" s="67"/>
      <c r="BT27" s="68"/>
      <c r="BU27" s="67"/>
      <c r="BV27" s="68"/>
      <c r="BW27" s="67"/>
      <c r="BX27" s="68"/>
      <c r="BY27" s="67"/>
      <c r="BZ27" s="68"/>
      <c r="CA27" s="67"/>
      <c r="CB27" s="68"/>
      <c r="CC27" s="67"/>
      <c r="CD27" s="68"/>
      <c r="CE27" s="67"/>
      <c r="CF27" s="68"/>
      <c r="CG27" s="67"/>
      <c r="CH27" s="68"/>
      <c r="CI27" s="67"/>
      <c r="CJ27" s="68"/>
      <c r="CK27" s="67"/>
      <c r="CL27" s="68"/>
      <c r="CM27" s="67"/>
      <c r="CN27" s="68"/>
      <c r="CO27" s="67"/>
      <c r="CP27" s="68"/>
      <c r="CQ27" s="67"/>
      <c r="CR27" s="68"/>
      <c r="CS27" s="67"/>
      <c r="CT27" s="68"/>
      <c r="CU27" s="67"/>
      <c r="CV27" s="68"/>
      <c r="CW27" s="67"/>
      <c r="CX27" s="68"/>
      <c r="CY27" s="67"/>
      <c r="CZ27" s="68"/>
      <c r="DA27" s="67"/>
      <c r="DB27" s="68"/>
      <c r="DC27" s="67"/>
      <c r="DD27" s="68"/>
      <c r="DE27" s="67"/>
      <c r="DF27" s="68"/>
      <c r="DG27" s="67"/>
      <c r="DH27" s="68"/>
      <c r="DI27" s="67"/>
      <c r="DJ27" s="68"/>
      <c r="DK27" s="67"/>
      <c r="DL27" s="68"/>
      <c r="DM27" s="67"/>
      <c r="DN27" s="68"/>
      <c r="DO27" s="67"/>
      <c r="DP27" s="68"/>
      <c r="DQ27" s="67"/>
      <c r="DR27" s="68"/>
      <c r="DS27" s="67"/>
      <c r="DT27" s="68"/>
      <c r="DU27" s="67"/>
      <c r="DV27" s="68"/>
      <c r="DW27" s="67"/>
      <c r="DX27" s="68"/>
      <c r="DY27" s="67"/>
      <c r="DZ27" s="68"/>
      <c r="EA27" s="67"/>
      <c r="EB27" s="68"/>
      <c r="EC27" s="67"/>
      <c r="ED27" s="68"/>
      <c r="EE27" s="67"/>
      <c r="EF27" s="68"/>
      <c r="EG27" s="67"/>
      <c r="EH27" s="68"/>
      <c r="EI27" s="67"/>
      <c r="EJ27" s="68"/>
      <c r="EK27" s="67"/>
      <c r="EL27" s="68"/>
      <c r="EM27" s="67"/>
      <c r="EN27" s="68"/>
      <c r="EO27" s="67"/>
      <c r="EP27" s="68"/>
      <c r="EQ27" s="67"/>
      <c r="ER27" s="68"/>
      <c r="ES27" s="67"/>
      <c r="ET27" s="68"/>
      <c r="EU27" s="67"/>
      <c r="EV27" s="68"/>
      <c r="EW27" s="67"/>
      <c r="EX27" s="68"/>
      <c r="EY27" s="67"/>
      <c r="EZ27" s="68"/>
      <c r="FA27" s="67"/>
      <c r="FB27" s="68"/>
      <c r="FC27" s="67"/>
      <c r="FD27" s="68"/>
      <c r="FE27" s="67"/>
      <c r="FF27" s="68"/>
      <c r="FG27" s="67"/>
      <c r="FH27" s="68"/>
      <c r="FI27" s="67"/>
      <c r="FJ27" s="68"/>
      <c r="FK27" s="67"/>
      <c r="FL27" s="68"/>
      <c r="FM27" s="67"/>
      <c r="FN27" s="68"/>
      <c r="FO27" s="67"/>
      <c r="FP27" s="68"/>
      <c r="FQ27" s="67"/>
      <c r="FR27" s="68"/>
      <c r="FS27" s="67"/>
      <c r="FT27" s="68"/>
      <c r="FU27" s="67"/>
      <c r="FV27" s="68"/>
      <c r="FW27" s="67"/>
      <c r="FX27" s="68"/>
      <c r="FY27" s="67"/>
      <c r="FZ27" s="68"/>
      <c r="GA27" s="67"/>
      <c r="GB27" s="68"/>
      <c r="GC27" s="67"/>
      <c r="GD27" s="68"/>
      <c r="GE27" s="67"/>
      <c r="GF27" s="68"/>
      <c r="GG27" s="67"/>
      <c r="GH27" s="68"/>
      <c r="GI27" s="67"/>
      <c r="GJ27" s="68"/>
      <c r="GK27" s="67"/>
      <c r="GL27" s="68"/>
      <c r="GM27" s="67"/>
      <c r="GN27" s="68"/>
      <c r="GO27" s="40"/>
    </row>
    <row r="28" spans="1:197" x14ac:dyDescent="0.25">
      <c r="A28" s="38"/>
      <c r="B28" s="66"/>
      <c r="C28" s="67"/>
      <c r="D28" s="68"/>
      <c r="E28" s="67"/>
      <c r="F28" s="68"/>
      <c r="G28" s="67"/>
      <c r="H28" s="68"/>
      <c r="I28" s="67"/>
      <c r="J28" s="68"/>
      <c r="K28" s="67"/>
      <c r="L28" s="68"/>
      <c r="M28" s="67"/>
      <c r="N28" s="68"/>
      <c r="O28" s="67"/>
      <c r="P28" s="68"/>
      <c r="Q28" s="67"/>
      <c r="R28" s="68"/>
      <c r="S28" s="67"/>
      <c r="T28" s="68"/>
      <c r="U28" s="67"/>
      <c r="V28" s="68"/>
      <c r="W28" s="67"/>
      <c r="X28" s="68"/>
      <c r="Y28" s="67"/>
      <c r="Z28" s="68"/>
      <c r="AA28" s="67"/>
      <c r="AB28" s="68"/>
      <c r="AC28" s="67"/>
      <c r="AD28" s="68"/>
      <c r="AE28" s="67"/>
      <c r="AF28" s="68"/>
      <c r="AG28" s="67"/>
      <c r="AH28" s="68"/>
      <c r="AI28" s="67"/>
      <c r="AJ28" s="68"/>
      <c r="AK28" s="67"/>
      <c r="AL28" s="68"/>
      <c r="AM28" s="67"/>
      <c r="AN28" s="68"/>
      <c r="AO28" s="67"/>
      <c r="AP28" s="68"/>
      <c r="AQ28" s="67"/>
      <c r="AR28" s="68"/>
      <c r="AS28" s="67"/>
      <c r="AT28" s="68"/>
      <c r="AU28" s="67"/>
      <c r="AV28" s="68"/>
      <c r="AW28" s="67"/>
      <c r="AX28" s="68"/>
      <c r="AY28" s="67"/>
      <c r="AZ28" s="68"/>
      <c r="BA28" s="67"/>
      <c r="BB28" s="68"/>
      <c r="BC28" s="67"/>
      <c r="BD28" s="68"/>
      <c r="BE28" s="67"/>
      <c r="BF28" s="68"/>
      <c r="BG28" s="67"/>
      <c r="BH28" s="68"/>
      <c r="BI28" s="67"/>
      <c r="BJ28" s="68"/>
      <c r="BK28" s="67"/>
      <c r="BL28" s="68"/>
      <c r="BM28" s="67"/>
      <c r="BN28" s="68"/>
      <c r="BO28" s="67"/>
      <c r="BP28" s="68"/>
      <c r="BQ28" s="67"/>
      <c r="BR28" s="68"/>
      <c r="BS28" s="67"/>
      <c r="BT28" s="68"/>
      <c r="BU28" s="67"/>
      <c r="BV28" s="68"/>
      <c r="BW28" s="67"/>
      <c r="BX28" s="68"/>
      <c r="BY28" s="67"/>
      <c r="BZ28" s="68"/>
      <c r="CA28" s="67"/>
      <c r="CB28" s="68"/>
      <c r="CC28" s="67"/>
      <c r="CD28" s="68"/>
      <c r="CE28" s="67"/>
      <c r="CF28" s="68"/>
      <c r="CG28" s="67"/>
      <c r="CH28" s="68"/>
      <c r="CI28" s="67"/>
      <c r="CJ28" s="68"/>
      <c r="CK28" s="67"/>
      <c r="CL28" s="68"/>
      <c r="CM28" s="67"/>
      <c r="CN28" s="68"/>
      <c r="CO28" s="67"/>
      <c r="CP28" s="68"/>
      <c r="CQ28" s="67"/>
      <c r="CR28" s="68"/>
      <c r="CS28" s="67"/>
      <c r="CT28" s="68"/>
      <c r="CU28" s="67"/>
      <c r="CV28" s="68"/>
      <c r="CW28" s="67"/>
      <c r="CX28" s="68"/>
      <c r="CY28" s="67"/>
      <c r="CZ28" s="68"/>
      <c r="DA28" s="67"/>
      <c r="DB28" s="68"/>
      <c r="DC28" s="67"/>
      <c r="DD28" s="68"/>
      <c r="DE28" s="67"/>
      <c r="DF28" s="68"/>
      <c r="DG28" s="67"/>
      <c r="DH28" s="68"/>
      <c r="DI28" s="67"/>
      <c r="DJ28" s="68"/>
      <c r="DK28" s="67"/>
      <c r="DL28" s="68"/>
      <c r="DM28" s="67"/>
      <c r="DN28" s="68"/>
      <c r="DO28" s="67"/>
      <c r="DP28" s="68"/>
      <c r="DQ28" s="67"/>
      <c r="DR28" s="68"/>
      <c r="DS28" s="67"/>
      <c r="DT28" s="68"/>
      <c r="DU28" s="67"/>
      <c r="DV28" s="68"/>
      <c r="DW28" s="67"/>
      <c r="DX28" s="68"/>
      <c r="DY28" s="67"/>
      <c r="DZ28" s="68"/>
      <c r="EA28" s="67"/>
      <c r="EB28" s="68"/>
      <c r="EC28" s="67"/>
      <c r="ED28" s="68"/>
      <c r="EE28" s="67"/>
      <c r="EF28" s="68"/>
      <c r="EG28" s="67"/>
      <c r="EH28" s="68"/>
      <c r="EI28" s="67"/>
      <c r="EJ28" s="68"/>
      <c r="EK28" s="67"/>
      <c r="EL28" s="68"/>
      <c r="EM28" s="67"/>
      <c r="EN28" s="68"/>
      <c r="EO28" s="67"/>
      <c r="EP28" s="68"/>
      <c r="EQ28" s="67"/>
      <c r="ER28" s="68"/>
      <c r="ES28" s="67"/>
      <c r="ET28" s="68"/>
      <c r="EU28" s="67"/>
      <c r="EV28" s="68"/>
      <c r="EW28" s="67"/>
      <c r="EX28" s="68"/>
      <c r="EY28" s="67"/>
      <c r="EZ28" s="68"/>
      <c r="FA28" s="67"/>
      <c r="FB28" s="68"/>
      <c r="FC28" s="67"/>
      <c r="FD28" s="68"/>
      <c r="FE28" s="67"/>
      <c r="FF28" s="68"/>
      <c r="FG28" s="67"/>
      <c r="FH28" s="68"/>
      <c r="FI28" s="67"/>
      <c r="FJ28" s="68"/>
      <c r="FK28" s="67"/>
      <c r="FL28" s="68"/>
      <c r="FM28" s="67"/>
      <c r="FN28" s="68"/>
      <c r="FO28" s="67"/>
      <c r="FP28" s="68"/>
      <c r="FQ28" s="67"/>
      <c r="FR28" s="68"/>
      <c r="FS28" s="67"/>
      <c r="FT28" s="68"/>
      <c r="FU28" s="67"/>
      <c r="FV28" s="68"/>
      <c r="FW28" s="67"/>
      <c r="FX28" s="68"/>
      <c r="FY28" s="67"/>
      <c r="FZ28" s="68"/>
      <c r="GA28" s="67"/>
      <c r="GB28" s="68"/>
      <c r="GC28" s="67"/>
      <c r="GD28" s="68"/>
      <c r="GE28" s="67"/>
      <c r="GF28" s="68"/>
      <c r="GG28" s="67"/>
      <c r="GH28" s="68"/>
      <c r="GI28" s="67"/>
      <c r="GJ28" s="68"/>
      <c r="GK28" s="67"/>
      <c r="GL28" s="68"/>
      <c r="GM28" s="67"/>
      <c r="GN28" s="68"/>
      <c r="GO28" s="40"/>
    </row>
    <row r="29" spans="1:197" x14ac:dyDescent="0.25">
      <c r="A29" s="38"/>
      <c r="B29" s="66"/>
      <c r="C29" s="67"/>
      <c r="D29" s="68"/>
      <c r="E29" s="67"/>
      <c r="F29" s="68"/>
      <c r="G29" s="67"/>
      <c r="H29" s="68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7"/>
      <c r="AF29" s="68"/>
      <c r="AG29" s="67"/>
      <c r="AH29" s="68"/>
      <c r="AI29" s="67"/>
      <c r="AJ29" s="68"/>
      <c r="AK29" s="67"/>
      <c r="AL29" s="68"/>
      <c r="AM29" s="67"/>
      <c r="AN29" s="68"/>
      <c r="AO29" s="67"/>
      <c r="AP29" s="68"/>
      <c r="AQ29" s="67"/>
      <c r="AR29" s="68"/>
      <c r="AS29" s="67"/>
      <c r="AT29" s="68"/>
      <c r="AU29" s="67"/>
      <c r="AV29" s="68"/>
      <c r="AW29" s="67"/>
      <c r="AX29" s="68"/>
      <c r="AY29" s="67"/>
      <c r="AZ29" s="68"/>
      <c r="BA29" s="67"/>
      <c r="BB29" s="68"/>
      <c r="BC29" s="67"/>
      <c r="BD29" s="68"/>
      <c r="BE29" s="67"/>
      <c r="BF29" s="68"/>
      <c r="BG29" s="67"/>
      <c r="BH29" s="68"/>
      <c r="BI29" s="67"/>
      <c r="BJ29" s="68"/>
      <c r="BK29" s="67"/>
      <c r="BL29" s="68"/>
      <c r="BM29" s="67"/>
      <c r="BN29" s="68"/>
      <c r="BO29" s="67"/>
      <c r="BP29" s="68"/>
      <c r="BQ29" s="67"/>
      <c r="BR29" s="68"/>
      <c r="BS29" s="67"/>
      <c r="BT29" s="68"/>
      <c r="BU29" s="67"/>
      <c r="BV29" s="68"/>
      <c r="BW29" s="67"/>
      <c r="BX29" s="68"/>
      <c r="BY29" s="67"/>
      <c r="BZ29" s="68"/>
      <c r="CA29" s="67"/>
      <c r="CB29" s="68"/>
      <c r="CC29" s="67"/>
      <c r="CD29" s="68"/>
      <c r="CE29" s="67"/>
      <c r="CF29" s="68"/>
      <c r="CG29" s="67"/>
      <c r="CH29" s="68"/>
      <c r="CI29" s="67"/>
      <c r="CJ29" s="68"/>
      <c r="CK29" s="67"/>
      <c r="CL29" s="68"/>
      <c r="CM29" s="67"/>
      <c r="CN29" s="68"/>
      <c r="CO29" s="67"/>
      <c r="CP29" s="68"/>
      <c r="CQ29" s="67"/>
      <c r="CR29" s="68"/>
      <c r="CS29" s="67"/>
      <c r="CT29" s="68"/>
      <c r="CU29" s="67"/>
      <c r="CV29" s="68"/>
      <c r="CW29" s="67"/>
      <c r="CX29" s="68"/>
      <c r="CY29" s="67"/>
      <c r="CZ29" s="68"/>
      <c r="DA29" s="67"/>
      <c r="DB29" s="68"/>
      <c r="DC29" s="67"/>
      <c r="DD29" s="68"/>
      <c r="DE29" s="67"/>
      <c r="DF29" s="68"/>
      <c r="DG29" s="67"/>
      <c r="DH29" s="68"/>
      <c r="DI29" s="67"/>
      <c r="DJ29" s="68"/>
      <c r="DK29" s="67"/>
      <c r="DL29" s="68"/>
      <c r="DM29" s="67"/>
      <c r="DN29" s="68"/>
      <c r="DO29" s="67"/>
      <c r="DP29" s="68"/>
      <c r="DQ29" s="67"/>
      <c r="DR29" s="68"/>
      <c r="DS29" s="67"/>
      <c r="DT29" s="68"/>
      <c r="DU29" s="67"/>
      <c r="DV29" s="68"/>
      <c r="DW29" s="67"/>
      <c r="DX29" s="68"/>
      <c r="DY29" s="67"/>
      <c r="DZ29" s="68"/>
      <c r="EA29" s="67"/>
      <c r="EB29" s="68"/>
      <c r="EC29" s="67"/>
      <c r="ED29" s="68"/>
      <c r="EE29" s="67"/>
      <c r="EF29" s="68"/>
      <c r="EG29" s="67"/>
      <c r="EH29" s="68"/>
      <c r="EI29" s="67"/>
      <c r="EJ29" s="68"/>
      <c r="EK29" s="67"/>
      <c r="EL29" s="68"/>
      <c r="EM29" s="67"/>
      <c r="EN29" s="68"/>
      <c r="EO29" s="67"/>
      <c r="EP29" s="68"/>
      <c r="EQ29" s="67"/>
      <c r="ER29" s="68"/>
      <c r="ES29" s="67"/>
      <c r="ET29" s="68"/>
      <c r="EU29" s="67"/>
      <c r="EV29" s="68"/>
      <c r="EW29" s="67"/>
      <c r="EX29" s="68"/>
      <c r="EY29" s="67"/>
      <c r="EZ29" s="68"/>
      <c r="FA29" s="67"/>
      <c r="FB29" s="68"/>
      <c r="FC29" s="67"/>
      <c r="FD29" s="68"/>
      <c r="FE29" s="67"/>
      <c r="FF29" s="68"/>
      <c r="FG29" s="67"/>
      <c r="FH29" s="68"/>
      <c r="FI29" s="67"/>
      <c r="FJ29" s="68"/>
      <c r="FK29" s="67"/>
      <c r="FL29" s="68"/>
      <c r="FM29" s="67"/>
      <c r="FN29" s="68"/>
      <c r="FO29" s="67"/>
      <c r="FP29" s="68"/>
      <c r="FQ29" s="67"/>
      <c r="FR29" s="68"/>
      <c r="FS29" s="67"/>
      <c r="FT29" s="68"/>
      <c r="FU29" s="67"/>
      <c r="FV29" s="68"/>
      <c r="FW29" s="67"/>
      <c r="FX29" s="68"/>
      <c r="FY29" s="67"/>
      <c r="FZ29" s="68"/>
      <c r="GA29" s="67"/>
      <c r="GB29" s="68"/>
      <c r="GC29" s="67"/>
      <c r="GD29" s="68"/>
      <c r="GE29" s="67"/>
      <c r="GF29" s="68"/>
      <c r="GG29" s="67"/>
      <c r="GH29" s="68"/>
      <c r="GI29" s="67"/>
      <c r="GJ29" s="68"/>
      <c r="GK29" s="67"/>
      <c r="GL29" s="68"/>
      <c r="GM29" s="67"/>
      <c r="GN29" s="68"/>
      <c r="GO29" s="40"/>
    </row>
    <row r="30" spans="1:197" x14ac:dyDescent="0.25">
      <c r="A30" s="38"/>
      <c r="B30" s="66"/>
      <c r="C30" s="67"/>
      <c r="D30" s="68"/>
      <c r="E30" s="67"/>
      <c r="F30" s="68"/>
      <c r="G30" s="67"/>
      <c r="H30" s="68"/>
      <c r="I30" s="67"/>
      <c r="J30" s="68"/>
      <c r="K30" s="67"/>
      <c r="L30" s="68"/>
      <c r="M30" s="67"/>
      <c r="N30" s="68"/>
      <c r="O30" s="67"/>
      <c r="P30" s="68"/>
      <c r="Q30" s="67"/>
      <c r="R30" s="68"/>
      <c r="S30" s="67"/>
      <c r="T30" s="68"/>
      <c r="U30" s="67"/>
      <c r="V30" s="68"/>
      <c r="W30" s="67"/>
      <c r="X30" s="68"/>
      <c r="Y30" s="67"/>
      <c r="Z30" s="68"/>
      <c r="AA30" s="67"/>
      <c r="AB30" s="68"/>
      <c r="AC30" s="67"/>
      <c r="AD30" s="68"/>
      <c r="AE30" s="67"/>
      <c r="AF30" s="68"/>
      <c r="AG30" s="67"/>
      <c r="AH30" s="68"/>
      <c r="AI30" s="67"/>
      <c r="AJ30" s="68"/>
      <c r="AK30" s="67"/>
      <c r="AL30" s="68"/>
      <c r="AM30" s="67"/>
      <c r="AN30" s="68"/>
      <c r="AO30" s="67"/>
      <c r="AP30" s="68"/>
      <c r="AQ30" s="67"/>
      <c r="AR30" s="68"/>
      <c r="AS30" s="67"/>
      <c r="AT30" s="68"/>
      <c r="AU30" s="67"/>
      <c r="AV30" s="68"/>
      <c r="AW30" s="67"/>
      <c r="AX30" s="68"/>
      <c r="AY30" s="67"/>
      <c r="AZ30" s="68"/>
      <c r="BA30" s="67"/>
      <c r="BB30" s="68"/>
      <c r="BC30" s="67"/>
      <c r="BD30" s="68"/>
      <c r="BE30" s="67"/>
      <c r="BF30" s="68"/>
      <c r="BG30" s="67"/>
      <c r="BH30" s="68"/>
      <c r="BI30" s="67"/>
      <c r="BJ30" s="68"/>
      <c r="BK30" s="67"/>
      <c r="BL30" s="68"/>
      <c r="BM30" s="67"/>
      <c r="BN30" s="68"/>
      <c r="BO30" s="67"/>
      <c r="BP30" s="68"/>
      <c r="BQ30" s="67"/>
      <c r="BR30" s="68"/>
      <c r="BS30" s="67"/>
      <c r="BT30" s="68"/>
      <c r="BU30" s="67"/>
      <c r="BV30" s="68"/>
      <c r="BW30" s="67"/>
      <c r="BX30" s="68"/>
      <c r="BY30" s="67"/>
      <c r="BZ30" s="68"/>
      <c r="CA30" s="67"/>
      <c r="CB30" s="68"/>
      <c r="CC30" s="67"/>
      <c r="CD30" s="68"/>
      <c r="CE30" s="67"/>
      <c r="CF30" s="68"/>
      <c r="CG30" s="67"/>
      <c r="CH30" s="68"/>
      <c r="CI30" s="67"/>
      <c r="CJ30" s="68"/>
      <c r="CK30" s="67"/>
      <c r="CL30" s="68"/>
      <c r="CM30" s="67"/>
      <c r="CN30" s="68"/>
      <c r="CO30" s="67"/>
      <c r="CP30" s="68"/>
      <c r="CQ30" s="67"/>
      <c r="CR30" s="68"/>
      <c r="CS30" s="67"/>
      <c r="CT30" s="68"/>
      <c r="CU30" s="67"/>
      <c r="CV30" s="68"/>
      <c r="CW30" s="67"/>
      <c r="CX30" s="68"/>
      <c r="CY30" s="67"/>
      <c r="CZ30" s="68"/>
      <c r="DA30" s="67"/>
      <c r="DB30" s="68"/>
      <c r="DC30" s="67"/>
      <c r="DD30" s="68"/>
      <c r="DE30" s="67"/>
      <c r="DF30" s="68"/>
      <c r="DG30" s="67"/>
      <c r="DH30" s="68"/>
      <c r="DI30" s="67"/>
      <c r="DJ30" s="68"/>
      <c r="DK30" s="67"/>
      <c r="DL30" s="68"/>
      <c r="DM30" s="67"/>
      <c r="DN30" s="68"/>
      <c r="DO30" s="67"/>
      <c r="DP30" s="68"/>
      <c r="DQ30" s="67"/>
      <c r="DR30" s="68"/>
      <c r="DS30" s="67"/>
      <c r="DT30" s="68"/>
      <c r="DU30" s="67"/>
      <c r="DV30" s="68"/>
      <c r="DW30" s="67"/>
      <c r="DX30" s="68"/>
      <c r="DY30" s="67"/>
      <c r="DZ30" s="68"/>
      <c r="EA30" s="67"/>
      <c r="EB30" s="68"/>
      <c r="EC30" s="67"/>
      <c r="ED30" s="68"/>
      <c r="EE30" s="67"/>
      <c r="EF30" s="68"/>
      <c r="EG30" s="67"/>
      <c r="EH30" s="68"/>
      <c r="EI30" s="67"/>
      <c r="EJ30" s="68"/>
      <c r="EK30" s="67"/>
      <c r="EL30" s="68"/>
      <c r="EM30" s="67"/>
      <c r="EN30" s="68"/>
      <c r="EO30" s="67"/>
      <c r="EP30" s="68"/>
      <c r="EQ30" s="67"/>
      <c r="ER30" s="68"/>
      <c r="ES30" s="67"/>
      <c r="ET30" s="68"/>
      <c r="EU30" s="67"/>
      <c r="EV30" s="68"/>
      <c r="EW30" s="67"/>
      <c r="EX30" s="68"/>
      <c r="EY30" s="67"/>
      <c r="EZ30" s="68"/>
      <c r="FA30" s="67"/>
      <c r="FB30" s="68"/>
      <c r="FC30" s="67"/>
      <c r="FD30" s="68"/>
      <c r="FE30" s="67"/>
      <c r="FF30" s="68"/>
      <c r="FG30" s="67"/>
      <c r="FH30" s="68"/>
      <c r="FI30" s="67"/>
      <c r="FJ30" s="68"/>
      <c r="FK30" s="67"/>
      <c r="FL30" s="68"/>
      <c r="FM30" s="67"/>
      <c r="FN30" s="68"/>
      <c r="FO30" s="67"/>
      <c r="FP30" s="68"/>
      <c r="FQ30" s="67"/>
      <c r="FR30" s="68"/>
      <c r="FS30" s="67"/>
      <c r="FT30" s="68"/>
      <c r="FU30" s="67"/>
      <c r="FV30" s="68"/>
      <c r="FW30" s="67"/>
      <c r="FX30" s="68"/>
      <c r="FY30" s="67"/>
      <c r="FZ30" s="68"/>
      <c r="GA30" s="67"/>
      <c r="GB30" s="68"/>
      <c r="GC30" s="67"/>
      <c r="GD30" s="68"/>
      <c r="GE30" s="67"/>
      <c r="GF30" s="68"/>
      <c r="GG30" s="67"/>
      <c r="GH30" s="68"/>
      <c r="GI30" s="67"/>
      <c r="GJ30" s="68"/>
      <c r="GK30" s="67"/>
      <c r="GL30" s="68"/>
      <c r="GM30" s="67"/>
      <c r="GN30" s="68"/>
      <c r="GO30" s="40"/>
    </row>
    <row r="31" spans="1:197" x14ac:dyDescent="0.25">
      <c r="A31" s="38"/>
      <c r="B31" s="66"/>
      <c r="C31" s="67"/>
      <c r="D31" s="68"/>
      <c r="E31" s="67"/>
      <c r="F31" s="68"/>
      <c r="G31" s="67"/>
      <c r="H31" s="68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68"/>
      <c r="AG31" s="67"/>
      <c r="AH31" s="68"/>
      <c r="AI31" s="67"/>
      <c r="AJ31" s="68"/>
      <c r="AK31" s="67"/>
      <c r="AL31" s="68"/>
      <c r="AM31" s="67"/>
      <c r="AN31" s="68"/>
      <c r="AO31" s="67"/>
      <c r="AP31" s="68"/>
      <c r="AQ31" s="67"/>
      <c r="AR31" s="68"/>
      <c r="AS31" s="67"/>
      <c r="AT31" s="68"/>
      <c r="AU31" s="67"/>
      <c r="AV31" s="68"/>
      <c r="AW31" s="67"/>
      <c r="AX31" s="68"/>
      <c r="AY31" s="67"/>
      <c r="AZ31" s="68"/>
      <c r="BA31" s="67"/>
      <c r="BB31" s="68"/>
      <c r="BC31" s="67"/>
      <c r="BD31" s="68"/>
      <c r="BE31" s="67"/>
      <c r="BF31" s="68"/>
      <c r="BG31" s="67"/>
      <c r="BH31" s="68"/>
      <c r="BI31" s="67"/>
      <c r="BJ31" s="68"/>
      <c r="BK31" s="67"/>
      <c r="BL31" s="68"/>
      <c r="BM31" s="67"/>
      <c r="BN31" s="68"/>
      <c r="BO31" s="67"/>
      <c r="BP31" s="68"/>
      <c r="BQ31" s="67"/>
      <c r="BR31" s="68"/>
      <c r="BS31" s="67"/>
      <c r="BT31" s="68"/>
      <c r="BU31" s="67"/>
      <c r="BV31" s="68"/>
      <c r="BW31" s="67"/>
      <c r="BX31" s="68"/>
      <c r="BY31" s="67"/>
      <c r="BZ31" s="68"/>
      <c r="CA31" s="67"/>
      <c r="CB31" s="68"/>
      <c r="CC31" s="67"/>
      <c r="CD31" s="68"/>
      <c r="CE31" s="67"/>
      <c r="CF31" s="68"/>
      <c r="CG31" s="67"/>
      <c r="CH31" s="68"/>
      <c r="CI31" s="67"/>
      <c r="CJ31" s="68"/>
      <c r="CK31" s="67"/>
      <c r="CL31" s="68"/>
      <c r="CM31" s="67"/>
      <c r="CN31" s="68"/>
      <c r="CO31" s="67"/>
      <c r="CP31" s="68"/>
      <c r="CQ31" s="67"/>
      <c r="CR31" s="68"/>
      <c r="CS31" s="67"/>
      <c r="CT31" s="68"/>
      <c r="CU31" s="67"/>
      <c r="CV31" s="68"/>
      <c r="CW31" s="67"/>
      <c r="CX31" s="68"/>
      <c r="CY31" s="67"/>
      <c r="CZ31" s="68"/>
      <c r="DA31" s="67"/>
      <c r="DB31" s="68"/>
      <c r="DC31" s="67"/>
      <c r="DD31" s="68"/>
      <c r="DE31" s="67"/>
      <c r="DF31" s="68"/>
      <c r="DG31" s="67"/>
      <c r="DH31" s="68"/>
      <c r="DI31" s="67"/>
      <c r="DJ31" s="68"/>
      <c r="DK31" s="67"/>
      <c r="DL31" s="68"/>
      <c r="DM31" s="67"/>
      <c r="DN31" s="68"/>
      <c r="DO31" s="67"/>
      <c r="DP31" s="68"/>
      <c r="DQ31" s="67"/>
      <c r="DR31" s="68"/>
      <c r="DS31" s="67"/>
      <c r="DT31" s="68"/>
      <c r="DU31" s="67"/>
      <c r="DV31" s="68"/>
      <c r="DW31" s="67"/>
      <c r="DX31" s="68"/>
      <c r="DY31" s="67"/>
      <c r="DZ31" s="68"/>
      <c r="EA31" s="67"/>
      <c r="EB31" s="68"/>
      <c r="EC31" s="67"/>
      <c r="ED31" s="68"/>
      <c r="EE31" s="67"/>
      <c r="EF31" s="68"/>
      <c r="EG31" s="67"/>
      <c r="EH31" s="68"/>
      <c r="EI31" s="67"/>
      <c r="EJ31" s="68"/>
      <c r="EK31" s="67"/>
      <c r="EL31" s="68"/>
      <c r="EM31" s="67"/>
      <c r="EN31" s="68"/>
      <c r="EO31" s="67"/>
      <c r="EP31" s="68"/>
      <c r="EQ31" s="67"/>
      <c r="ER31" s="68"/>
      <c r="ES31" s="67"/>
      <c r="ET31" s="68"/>
      <c r="EU31" s="67"/>
      <c r="EV31" s="68"/>
      <c r="EW31" s="67"/>
      <c r="EX31" s="68"/>
      <c r="EY31" s="67"/>
      <c r="EZ31" s="68"/>
      <c r="FA31" s="67"/>
      <c r="FB31" s="68"/>
      <c r="FC31" s="67"/>
      <c r="FD31" s="68"/>
      <c r="FE31" s="67"/>
      <c r="FF31" s="68"/>
      <c r="FG31" s="67"/>
      <c r="FH31" s="68"/>
      <c r="FI31" s="67"/>
      <c r="FJ31" s="68"/>
      <c r="FK31" s="67"/>
      <c r="FL31" s="68"/>
      <c r="FM31" s="67"/>
      <c r="FN31" s="68"/>
      <c r="FO31" s="67"/>
      <c r="FP31" s="68"/>
      <c r="FQ31" s="67"/>
      <c r="FR31" s="68"/>
      <c r="FS31" s="67"/>
      <c r="FT31" s="68"/>
      <c r="FU31" s="67"/>
      <c r="FV31" s="68"/>
      <c r="FW31" s="67"/>
      <c r="FX31" s="68"/>
      <c r="FY31" s="67"/>
      <c r="FZ31" s="68"/>
      <c r="GA31" s="67"/>
      <c r="GB31" s="68"/>
      <c r="GC31" s="67"/>
      <c r="GD31" s="68"/>
      <c r="GE31" s="67"/>
      <c r="GF31" s="68"/>
      <c r="GG31" s="67"/>
      <c r="GH31" s="68"/>
      <c r="GI31" s="67"/>
      <c r="GJ31" s="68"/>
      <c r="GK31" s="67"/>
      <c r="GL31" s="68"/>
      <c r="GM31" s="67"/>
      <c r="GN31" s="68"/>
      <c r="GO31" s="40"/>
    </row>
    <row r="32" spans="1:197" x14ac:dyDescent="0.25">
      <c r="A32" s="38"/>
      <c r="B32" s="66"/>
      <c r="C32" s="67"/>
      <c r="D32" s="68"/>
      <c r="E32" s="67"/>
      <c r="F32" s="68"/>
      <c r="G32" s="67"/>
      <c r="H32" s="68"/>
      <c r="I32" s="67"/>
      <c r="J32" s="68"/>
      <c r="K32" s="67"/>
      <c r="L32" s="68"/>
      <c r="M32" s="67"/>
      <c r="N32" s="68"/>
      <c r="O32" s="67"/>
      <c r="P32" s="68"/>
      <c r="Q32" s="67"/>
      <c r="R32" s="68"/>
      <c r="S32" s="67"/>
      <c r="T32" s="68"/>
      <c r="U32" s="67"/>
      <c r="V32" s="68"/>
      <c r="W32" s="67"/>
      <c r="X32" s="68"/>
      <c r="Y32" s="67"/>
      <c r="Z32" s="68"/>
      <c r="AA32" s="67"/>
      <c r="AB32" s="68"/>
      <c r="AC32" s="67"/>
      <c r="AD32" s="68"/>
      <c r="AE32" s="67"/>
      <c r="AF32" s="68"/>
      <c r="AG32" s="67"/>
      <c r="AH32" s="68"/>
      <c r="AI32" s="67"/>
      <c r="AJ32" s="68"/>
      <c r="AK32" s="67"/>
      <c r="AL32" s="68"/>
      <c r="AM32" s="67"/>
      <c r="AN32" s="68"/>
      <c r="AO32" s="67"/>
      <c r="AP32" s="68"/>
      <c r="AQ32" s="67"/>
      <c r="AR32" s="68"/>
      <c r="AS32" s="67"/>
      <c r="AT32" s="68"/>
      <c r="AU32" s="67"/>
      <c r="AV32" s="68"/>
      <c r="AW32" s="67"/>
      <c r="AX32" s="68"/>
      <c r="AY32" s="67"/>
      <c r="AZ32" s="68"/>
      <c r="BA32" s="67"/>
      <c r="BB32" s="68"/>
      <c r="BC32" s="67"/>
      <c r="BD32" s="68"/>
      <c r="BE32" s="67"/>
      <c r="BF32" s="68"/>
      <c r="BG32" s="67"/>
      <c r="BH32" s="68"/>
      <c r="BI32" s="67"/>
      <c r="BJ32" s="68"/>
      <c r="BK32" s="67"/>
      <c r="BL32" s="68"/>
      <c r="BM32" s="67"/>
      <c r="BN32" s="68"/>
      <c r="BO32" s="67"/>
      <c r="BP32" s="68"/>
      <c r="BQ32" s="67"/>
      <c r="BR32" s="68"/>
      <c r="BS32" s="67"/>
      <c r="BT32" s="68"/>
      <c r="BU32" s="67"/>
      <c r="BV32" s="68"/>
      <c r="BW32" s="67"/>
      <c r="BX32" s="68"/>
      <c r="BY32" s="67"/>
      <c r="BZ32" s="68"/>
      <c r="CA32" s="67"/>
      <c r="CB32" s="68"/>
      <c r="CC32" s="67"/>
      <c r="CD32" s="68"/>
      <c r="CE32" s="67"/>
      <c r="CF32" s="68"/>
      <c r="CG32" s="67"/>
      <c r="CH32" s="68"/>
      <c r="CI32" s="67"/>
      <c r="CJ32" s="68"/>
      <c r="CK32" s="67"/>
      <c r="CL32" s="68"/>
      <c r="CM32" s="67"/>
      <c r="CN32" s="68"/>
      <c r="CO32" s="67"/>
      <c r="CP32" s="68"/>
      <c r="CQ32" s="67"/>
      <c r="CR32" s="68"/>
      <c r="CS32" s="67"/>
      <c r="CT32" s="68"/>
      <c r="CU32" s="67"/>
      <c r="CV32" s="68"/>
      <c r="CW32" s="67"/>
      <c r="CX32" s="68"/>
      <c r="CY32" s="67"/>
      <c r="CZ32" s="68"/>
      <c r="DA32" s="67"/>
      <c r="DB32" s="68"/>
      <c r="DC32" s="67"/>
      <c r="DD32" s="68"/>
      <c r="DE32" s="67"/>
      <c r="DF32" s="68"/>
      <c r="DG32" s="67"/>
      <c r="DH32" s="68"/>
      <c r="DI32" s="67"/>
      <c r="DJ32" s="68"/>
      <c r="DK32" s="67"/>
      <c r="DL32" s="68"/>
      <c r="DM32" s="67"/>
      <c r="DN32" s="68"/>
      <c r="DO32" s="67"/>
      <c r="DP32" s="68"/>
      <c r="DQ32" s="67"/>
      <c r="DR32" s="68"/>
      <c r="DS32" s="67"/>
      <c r="DT32" s="68"/>
      <c r="DU32" s="67"/>
      <c r="DV32" s="68"/>
      <c r="DW32" s="67"/>
      <c r="DX32" s="68"/>
      <c r="DY32" s="67"/>
      <c r="DZ32" s="68"/>
      <c r="EA32" s="67"/>
      <c r="EB32" s="68"/>
      <c r="EC32" s="67"/>
      <c r="ED32" s="68"/>
      <c r="EE32" s="67"/>
      <c r="EF32" s="68"/>
      <c r="EG32" s="67"/>
      <c r="EH32" s="68"/>
      <c r="EI32" s="67"/>
      <c r="EJ32" s="68"/>
      <c r="EK32" s="67"/>
      <c r="EL32" s="68"/>
      <c r="EM32" s="67"/>
      <c r="EN32" s="68"/>
      <c r="EO32" s="67"/>
      <c r="EP32" s="68"/>
      <c r="EQ32" s="67"/>
      <c r="ER32" s="68"/>
      <c r="ES32" s="67"/>
      <c r="ET32" s="68"/>
      <c r="EU32" s="67"/>
      <c r="EV32" s="68"/>
      <c r="EW32" s="67"/>
      <c r="EX32" s="68"/>
      <c r="EY32" s="67"/>
      <c r="EZ32" s="68"/>
      <c r="FA32" s="67"/>
      <c r="FB32" s="68"/>
      <c r="FC32" s="67"/>
      <c r="FD32" s="68"/>
      <c r="FE32" s="67"/>
      <c r="FF32" s="68"/>
      <c r="FG32" s="67"/>
      <c r="FH32" s="68"/>
      <c r="FI32" s="67"/>
      <c r="FJ32" s="68"/>
      <c r="FK32" s="67"/>
      <c r="FL32" s="68"/>
      <c r="FM32" s="67"/>
      <c r="FN32" s="68"/>
      <c r="FO32" s="67"/>
      <c r="FP32" s="68"/>
      <c r="FQ32" s="67"/>
      <c r="FR32" s="68"/>
      <c r="FS32" s="67"/>
      <c r="FT32" s="68"/>
      <c r="FU32" s="67"/>
      <c r="FV32" s="68"/>
      <c r="FW32" s="67"/>
      <c r="FX32" s="68"/>
      <c r="FY32" s="67"/>
      <c r="FZ32" s="68"/>
      <c r="GA32" s="67"/>
      <c r="GB32" s="68"/>
      <c r="GC32" s="67"/>
      <c r="GD32" s="68"/>
      <c r="GE32" s="67"/>
      <c r="GF32" s="68"/>
      <c r="GG32" s="67"/>
      <c r="GH32" s="68"/>
      <c r="GI32" s="67"/>
      <c r="GJ32" s="68"/>
      <c r="GK32" s="67"/>
      <c r="GL32" s="68"/>
      <c r="GM32" s="67"/>
      <c r="GN32" s="68"/>
      <c r="GO32" s="40"/>
    </row>
    <row r="33" spans="1:197" x14ac:dyDescent="0.25">
      <c r="A33" s="38"/>
      <c r="B33" s="66"/>
      <c r="C33" s="67"/>
      <c r="D33" s="68"/>
      <c r="E33" s="67"/>
      <c r="F33" s="68"/>
      <c r="G33" s="67"/>
      <c r="H33" s="68"/>
      <c r="I33" s="67"/>
      <c r="J33" s="68"/>
      <c r="K33" s="67"/>
      <c r="L33" s="68"/>
      <c r="M33" s="67"/>
      <c r="N33" s="68"/>
      <c r="O33" s="67"/>
      <c r="P33" s="68"/>
      <c r="Q33" s="67"/>
      <c r="R33" s="68"/>
      <c r="S33" s="67"/>
      <c r="T33" s="68"/>
      <c r="U33" s="67"/>
      <c r="V33" s="68"/>
      <c r="W33" s="67"/>
      <c r="X33" s="68"/>
      <c r="Y33" s="67"/>
      <c r="Z33" s="68"/>
      <c r="AA33" s="67"/>
      <c r="AB33" s="68"/>
      <c r="AC33" s="67"/>
      <c r="AD33" s="68"/>
      <c r="AE33" s="67"/>
      <c r="AF33" s="68"/>
      <c r="AG33" s="67"/>
      <c r="AH33" s="68"/>
      <c r="AI33" s="67"/>
      <c r="AJ33" s="68"/>
      <c r="AK33" s="67"/>
      <c r="AL33" s="68"/>
      <c r="AM33" s="67"/>
      <c r="AN33" s="68"/>
      <c r="AO33" s="67"/>
      <c r="AP33" s="68"/>
      <c r="AQ33" s="67"/>
      <c r="AR33" s="68"/>
      <c r="AS33" s="67"/>
      <c r="AT33" s="68"/>
      <c r="AU33" s="67"/>
      <c r="AV33" s="68"/>
      <c r="AW33" s="67"/>
      <c r="AX33" s="68"/>
      <c r="AY33" s="67"/>
      <c r="AZ33" s="68"/>
      <c r="BA33" s="67"/>
      <c r="BB33" s="68"/>
      <c r="BC33" s="67"/>
      <c r="BD33" s="68"/>
      <c r="BE33" s="67"/>
      <c r="BF33" s="68"/>
      <c r="BG33" s="67"/>
      <c r="BH33" s="68"/>
      <c r="BI33" s="67"/>
      <c r="BJ33" s="68"/>
      <c r="BK33" s="67"/>
      <c r="BL33" s="68"/>
      <c r="BM33" s="67"/>
      <c r="BN33" s="68"/>
      <c r="BO33" s="67"/>
      <c r="BP33" s="68"/>
      <c r="BQ33" s="67"/>
      <c r="BR33" s="68"/>
      <c r="BS33" s="67"/>
      <c r="BT33" s="68"/>
      <c r="BU33" s="67"/>
      <c r="BV33" s="68"/>
      <c r="BW33" s="67"/>
      <c r="BX33" s="68"/>
      <c r="BY33" s="67"/>
      <c r="BZ33" s="68"/>
      <c r="CA33" s="67"/>
      <c r="CB33" s="68"/>
      <c r="CC33" s="67"/>
      <c r="CD33" s="68"/>
      <c r="CE33" s="67"/>
      <c r="CF33" s="68"/>
      <c r="CG33" s="67"/>
      <c r="CH33" s="68"/>
      <c r="CI33" s="67"/>
      <c r="CJ33" s="68"/>
      <c r="CK33" s="67"/>
      <c r="CL33" s="68"/>
      <c r="CM33" s="67"/>
      <c r="CN33" s="68"/>
      <c r="CO33" s="67"/>
      <c r="CP33" s="68"/>
      <c r="CQ33" s="67"/>
      <c r="CR33" s="68"/>
      <c r="CS33" s="67"/>
      <c r="CT33" s="68"/>
      <c r="CU33" s="67"/>
      <c r="CV33" s="68"/>
      <c r="CW33" s="67"/>
      <c r="CX33" s="68"/>
      <c r="CY33" s="67"/>
      <c r="CZ33" s="68"/>
      <c r="DA33" s="67"/>
      <c r="DB33" s="68"/>
      <c r="DC33" s="67"/>
      <c r="DD33" s="68"/>
      <c r="DE33" s="67"/>
      <c r="DF33" s="68"/>
      <c r="DG33" s="67"/>
      <c r="DH33" s="68"/>
      <c r="DI33" s="67"/>
      <c r="DJ33" s="68"/>
      <c r="DK33" s="67"/>
      <c r="DL33" s="68"/>
      <c r="DM33" s="67"/>
      <c r="DN33" s="68"/>
      <c r="DO33" s="67"/>
      <c r="DP33" s="68"/>
      <c r="DQ33" s="67"/>
      <c r="DR33" s="68"/>
      <c r="DS33" s="67"/>
      <c r="DT33" s="68"/>
      <c r="DU33" s="67"/>
      <c r="DV33" s="68"/>
      <c r="DW33" s="67"/>
      <c r="DX33" s="68"/>
      <c r="DY33" s="67"/>
      <c r="DZ33" s="68"/>
      <c r="EA33" s="67"/>
      <c r="EB33" s="68"/>
      <c r="EC33" s="67"/>
      <c r="ED33" s="68"/>
      <c r="EE33" s="67"/>
      <c r="EF33" s="68"/>
      <c r="EG33" s="67"/>
      <c r="EH33" s="68"/>
      <c r="EI33" s="67"/>
      <c r="EJ33" s="68"/>
      <c r="EK33" s="67"/>
      <c r="EL33" s="68"/>
      <c r="EM33" s="67"/>
      <c r="EN33" s="68"/>
      <c r="EO33" s="67"/>
      <c r="EP33" s="68"/>
      <c r="EQ33" s="67"/>
      <c r="ER33" s="68"/>
      <c r="ES33" s="67"/>
      <c r="ET33" s="68"/>
      <c r="EU33" s="67"/>
      <c r="EV33" s="68"/>
      <c r="EW33" s="67"/>
      <c r="EX33" s="68"/>
      <c r="EY33" s="67"/>
      <c r="EZ33" s="68"/>
      <c r="FA33" s="67"/>
      <c r="FB33" s="68"/>
      <c r="FC33" s="67"/>
      <c r="FD33" s="68"/>
      <c r="FE33" s="67"/>
      <c r="FF33" s="68"/>
      <c r="FG33" s="67"/>
      <c r="FH33" s="68"/>
      <c r="FI33" s="67"/>
      <c r="FJ33" s="68"/>
      <c r="FK33" s="67"/>
      <c r="FL33" s="68"/>
      <c r="FM33" s="67"/>
      <c r="FN33" s="68"/>
      <c r="FO33" s="67"/>
      <c r="FP33" s="68"/>
      <c r="FQ33" s="67"/>
      <c r="FR33" s="68"/>
      <c r="FS33" s="67"/>
      <c r="FT33" s="68"/>
      <c r="FU33" s="67"/>
      <c r="FV33" s="68"/>
      <c r="FW33" s="67"/>
      <c r="FX33" s="68"/>
      <c r="FY33" s="67"/>
      <c r="FZ33" s="68"/>
      <c r="GA33" s="67"/>
      <c r="GB33" s="68"/>
      <c r="GC33" s="67"/>
      <c r="GD33" s="68"/>
      <c r="GE33" s="67"/>
      <c r="GF33" s="68"/>
      <c r="GG33" s="67"/>
      <c r="GH33" s="68"/>
      <c r="GI33" s="67"/>
      <c r="GJ33" s="68"/>
      <c r="GK33" s="67"/>
      <c r="GL33" s="68"/>
      <c r="GM33" s="67"/>
      <c r="GN33" s="68"/>
      <c r="GO33" s="40"/>
    </row>
    <row r="34" spans="1:197" x14ac:dyDescent="0.25">
      <c r="A34" s="38"/>
      <c r="B34" s="66"/>
      <c r="C34" s="67"/>
      <c r="D34" s="68"/>
      <c r="E34" s="67"/>
      <c r="F34" s="68"/>
      <c r="G34" s="67"/>
      <c r="H34" s="68"/>
      <c r="I34" s="67"/>
      <c r="J34" s="68"/>
      <c r="K34" s="67"/>
      <c r="L34" s="68"/>
      <c r="M34" s="67"/>
      <c r="N34" s="68"/>
      <c r="O34" s="67"/>
      <c r="P34" s="68"/>
      <c r="Q34" s="67"/>
      <c r="R34" s="68"/>
      <c r="S34" s="67"/>
      <c r="T34" s="68"/>
      <c r="U34" s="67"/>
      <c r="V34" s="68"/>
      <c r="W34" s="67"/>
      <c r="X34" s="68"/>
      <c r="Y34" s="67"/>
      <c r="Z34" s="68"/>
      <c r="AA34" s="67"/>
      <c r="AB34" s="68"/>
      <c r="AC34" s="67"/>
      <c r="AD34" s="68"/>
      <c r="AE34" s="67"/>
      <c r="AF34" s="68"/>
      <c r="AG34" s="67"/>
      <c r="AH34" s="68"/>
      <c r="AI34" s="67"/>
      <c r="AJ34" s="68"/>
      <c r="AK34" s="67"/>
      <c r="AL34" s="68"/>
      <c r="AM34" s="67"/>
      <c r="AN34" s="68"/>
      <c r="AO34" s="67"/>
      <c r="AP34" s="68"/>
      <c r="AQ34" s="67"/>
      <c r="AR34" s="68"/>
      <c r="AS34" s="67"/>
      <c r="AT34" s="68"/>
      <c r="AU34" s="67"/>
      <c r="AV34" s="68"/>
      <c r="AW34" s="67"/>
      <c r="AX34" s="68"/>
      <c r="AY34" s="67"/>
      <c r="AZ34" s="68"/>
      <c r="BA34" s="67"/>
      <c r="BB34" s="68"/>
      <c r="BC34" s="67"/>
      <c r="BD34" s="68"/>
      <c r="BE34" s="67"/>
      <c r="BF34" s="68"/>
      <c r="BG34" s="67"/>
      <c r="BH34" s="68"/>
      <c r="BI34" s="67"/>
      <c r="BJ34" s="68"/>
      <c r="BK34" s="67"/>
      <c r="BL34" s="68"/>
      <c r="BM34" s="67"/>
      <c r="BN34" s="68"/>
      <c r="BO34" s="67"/>
      <c r="BP34" s="68"/>
      <c r="BQ34" s="67"/>
      <c r="BR34" s="68"/>
      <c r="BS34" s="67"/>
      <c r="BT34" s="68"/>
      <c r="BU34" s="67"/>
      <c r="BV34" s="68"/>
      <c r="BW34" s="67"/>
      <c r="BX34" s="68"/>
      <c r="BY34" s="67"/>
      <c r="BZ34" s="68"/>
      <c r="CA34" s="67"/>
      <c r="CB34" s="68"/>
      <c r="CC34" s="67"/>
      <c r="CD34" s="68"/>
      <c r="CE34" s="67"/>
      <c r="CF34" s="68"/>
      <c r="CG34" s="67"/>
      <c r="CH34" s="68"/>
      <c r="CI34" s="67"/>
      <c r="CJ34" s="68"/>
      <c r="CK34" s="67"/>
      <c r="CL34" s="68"/>
      <c r="CM34" s="67"/>
      <c r="CN34" s="68"/>
      <c r="CO34" s="67"/>
      <c r="CP34" s="68"/>
      <c r="CQ34" s="67"/>
      <c r="CR34" s="68"/>
      <c r="CS34" s="67"/>
      <c r="CT34" s="68"/>
      <c r="CU34" s="67"/>
      <c r="CV34" s="68"/>
      <c r="CW34" s="67"/>
      <c r="CX34" s="68"/>
      <c r="CY34" s="67"/>
      <c r="CZ34" s="68"/>
      <c r="DA34" s="67"/>
      <c r="DB34" s="68"/>
      <c r="DC34" s="67"/>
      <c r="DD34" s="68"/>
      <c r="DE34" s="67"/>
      <c r="DF34" s="68"/>
      <c r="DG34" s="67"/>
      <c r="DH34" s="68"/>
      <c r="DI34" s="67"/>
      <c r="DJ34" s="68"/>
      <c r="DK34" s="67"/>
      <c r="DL34" s="68"/>
      <c r="DM34" s="67"/>
      <c r="DN34" s="68"/>
      <c r="DO34" s="67"/>
      <c r="DP34" s="68"/>
      <c r="DQ34" s="67"/>
      <c r="DR34" s="68"/>
      <c r="DS34" s="67"/>
      <c r="DT34" s="68"/>
      <c r="DU34" s="67"/>
      <c r="DV34" s="68"/>
      <c r="DW34" s="67"/>
      <c r="DX34" s="68"/>
      <c r="DY34" s="67"/>
      <c r="DZ34" s="68"/>
      <c r="EA34" s="67"/>
      <c r="EB34" s="68"/>
      <c r="EC34" s="67"/>
      <c r="ED34" s="68"/>
      <c r="EE34" s="67"/>
      <c r="EF34" s="68"/>
      <c r="EG34" s="67"/>
      <c r="EH34" s="68"/>
      <c r="EI34" s="67"/>
      <c r="EJ34" s="68"/>
      <c r="EK34" s="67"/>
      <c r="EL34" s="68"/>
      <c r="EM34" s="67"/>
      <c r="EN34" s="68"/>
      <c r="EO34" s="67"/>
      <c r="EP34" s="68"/>
      <c r="EQ34" s="67"/>
      <c r="ER34" s="68"/>
      <c r="ES34" s="67"/>
      <c r="ET34" s="68"/>
      <c r="EU34" s="67"/>
      <c r="EV34" s="68"/>
      <c r="EW34" s="67"/>
      <c r="EX34" s="68"/>
      <c r="EY34" s="67"/>
      <c r="EZ34" s="68"/>
      <c r="FA34" s="67"/>
      <c r="FB34" s="68"/>
      <c r="FC34" s="67"/>
      <c r="FD34" s="68"/>
      <c r="FE34" s="67"/>
      <c r="FF34" s="68"/>
      <c r="FG34" s="67"/>
      <c r="FH34" s="68"/>
      <c r="FI34" s="67"/>
      <c r="FJ34" s="68"/>
      <c r="FK34" s="67"/>
      <c r="FL34" s="68"/>
      <c r="FM34" s="67"/>
      <c r="FN34" s="68"/>
      <c r="FO34" s="67"/>
      <c r="FP34" s="68"/>
      <c r="FQ34" s="67"/>
      <c r="FR34" s="68"/>
      <c r="FS34" s="67"/>
      <c r="FT34" s="68"/>
      <c r="FU34" s="67"/>
      <c r="FV34" s="68"/>
      <c r="FW34" s="67"/>
      <c r="FX34" s="68"/>
      <c r="FY34" s="67"/>
      <c r="FZ34" s="68"/>
      <c r="GA34" s="67"/>
      <c r="GB34" s="68"/>
      <c r="GC34" s="67"/>
      <c r="GD34" s="68"/>
      <c r="GE34" s="67"/>
      <c r="GF34" s="68"/>
      <c r="GG34" s="67"/>
      <c r="GH34" s="68"/>
      <c r="GI34" s="67"/>
      <c r="GJ34" s="68"/>
      <c r="GK34" s="67"/>
      <c r="GL34" s="68"/>
      <c r="GM34" s="67"/>
      <c r="GN34" s="68"/>
      <c r="GO34" s="40"/>
    </row>
    <row r="35" spans="1:197" x14ac:dyDescent="0.25">
      <c r="A35" s="38"/>
      <c r="B35" s="66"/>
      <c r="C35" s="67"/>
      <c r="D35" s="68"/>
      <c r="E35" s="67"/>
      <c r="F35" s="68"/>
      <c r="G35" s="67"/>
      <c r="H35" s="68"/>
      <c r="I35" s="67"/>
      <c r="J35" s="68"/>
      <c r="K35" s="67"/>
      <c r="L35" s="68"/>
      <c r="M35" s="67"/>
      <c r="N35" s="68"/>
      <c r="O35" s="67"/>
      <c r="P35" s="68"/>
      <c r="Q35" s="67"/>
      <c r="R35" s="68"/>
      <c r="S35" s="67"/>
      <c r="T35" s="68"/>
      <c r="U35" s="67"/>
      <c r="V35" s="68"/>
      <c r="W35" s="67"/>
      <c r="X35" s="68"/>
      <c r="Y35" s="67"/>
      <c r="Z35" s="68"/>
      <c r="AA35" s="67"/>
      <c r="AB35" s="68"/>
      <c r="AC35" s="67"/>
      <c r="AD35" s="68"/>
      <c r="AE35" s="67"/>
      <c r="AF35" s="68"/>
      <c r="AG35" s="67"/>
      <c r="AH35" s="68"/>
      <c r="AI35" s="67"/>
      <c r="AJ35" s="68"/>
      <c r="AK35" s="67"/>
      <c r="AL35" s="68"/>
      <c r="AM35" s="67"/>
      <c r="AN35" s="68"/>
      <c r="AO35" s="67"/>
      <c r="AP35" s="68"/>
      <c r="AQ35" s="67"/>
      <c r="AR35" s="68"/>
      <c r="AS35" s="67"/>
      <c r="AT35" s="68"/>
      <c r="AU35" s="67"/>
      <c r="AV35" s="68"/>
      <c r="AW35" s="67"/>
      <c r="AX35" s="68"/>
      <c r="AY35" s="67"/>
      <c r="AZ35" s="68"/>
      <c r="BA35" s="67"/>
      <c r="BB35" s="68"/>
      <c r="BC35" s="67"/>
      <c r="BD35" s="68"/>
      <c r="BE35" s="67"/>
      <c r="BF35" s="68"/>
      <c r="BG35" s="67"/>
      <c r="BH35" s="68"/>
      <c r="BI35" s="67"/>
      <c r="BJ35" s="68"/>
      <c r="BK35" s="67"/>
      <c r="BL35" s="68"/>
      <c r="BM35" s="67"/>
      <c r="BN35" s="68"/>
      <c r="BO35" s="67"/>
      <c r="BP35" s="68"/>
      <c r="BQ35" s="67"/>
      <c r="BR35" s="68"/>
      <c r="BS35" s="67"/>
      <c r="BT35" s="68"/>
      <c r="BU35" s="67"/>
      <c r="BV35" s="68"/>
      <c r="BW35" s="67"/>
      <c r="BX35" s="68"/>
      <c r="BY35" s="67"/>
      <c r="BZ35" s="68"/>
      <c r="CA35" s="67"/>
      <c r="CB35" s="68"/>
      <c r="CC35" s="67"/>
      <c r="CD35" s="68"/>
      <c r="CE35" s="67"/>
      <c r="CF35" s="68"/>
      <c r="CG35" s="67"/>
      <c r="CH35" s="68"/>
      <c r="CI35" s="67"/>
      <c r="CJ35" s="68"/>
      <c r="CK35" s="67"/>
      <c r="CL35" s="68"/>
      <c r="CM35" s="67"/>
      <c r="CN35" s="68"/>
      <c r="CO35" s="67"/>
      <c r="CP35" s="68"/>
      <c r="CQ35" s="67"/>
      <c r="CR35" s="68"/>
      <c r="CS35" s="67"/>
      <c r="CT35" s="68"/>
      <c r="CU35" s="67"/>
      <c r="CV35" s="68"/>
      <c r="CW35" s="67"/>
      <c r="CX35" s="68"/>
      <c r="CY35" s="67"/>
      <c r="CZ35" s="68"/>
      <c r="DA35" s="67"/>
      <c r="DB35" s="68"/>
      <c r="DC35" s="67"/>
      <c r="DD35" s="68"/>
      <c r="DE35" s="67"/>
      <c r="DF35" s="68"/>
      <c r="DG35" s="67"/>
      <c r="DH35" s="68"/>
      <c r="DI35" s="67"/>
      <c r="DJ35" s="68"/>
      <c r="DK35" s="67"/>
      <c r="DL35" s="68"/>
      <c r="DM35" s="67"/>
      <c r="DN35" s="68"/>
      <c r="DO35" s="67"/>
      <c r="DP35" s="68"/>
      <c r="DQ35" s="67"/>
      <c r="DR35" s="68"/>
      <c r="DS35" s="67"/>
      <c r="DT35" s="68"/>
      <c r="DU35" s="67"/>
      <c r="DV35" s="68"/>
      <c r="DW35" s="67"/>
      <c r="DX35" s="68"/>
      <c r="DY35" s="67"/>
      <c r="DZ35" s="68"/>
      <c r="EA35" s="67"/>
      <c r="EB35" s="68"/>
      <c r="EC35" s="67"/>
      <c r="ED35" s="68"/>
      <c r="EE35" s="67"/>
      <c r="EF35" s="68"/>
      <c r="EG35" s="67"/>
      <c r="EH35" s="68"/>
      <c r="EI35" s="67"/>
      <c r="EJ35" s="68"/>
      <c r="EK35" s="67"/>
      <c r="EL35" s="68"/>
      <c r="EM35" s="67"/>
      <c r="EN35" s="68"/>
      <c r="EO35" s="67"/>
      <c r="EP35" s="68"/>
      <c r="EQ35" s="67"/>
      <c r="ER35" s="68"/>
      <c r="ES35" s="67"/>
      <c r="ET35" s="68"/>
      <c r="EU35" s="67"/>
      <c r="EV35" s="68"/>
      <c r="EW35" s="67"/>
      <c r="EX35" s="68"/>
      <c r="EY35" s="67"/>
      <c r="EZ35" s="68"/>
      <c r="FA35" s="67"/>
      <c r="FB35" s="68"/>
      <c r="FC35" s="67"/>
      <c r="FD35" s="68"/>
      <c r="FE35" s="67"/>
      <c r="FF35" s="68"/>
      <c r="FG35" s="67"/>
      <c r="FH35" s="68"/>
      <c r="FI35" s="67"/>
      <c r="FJ35" s="68"/>
      <c r="FK35" s="67"/>
      <c r="FL35" s="68"/>
      <c r="FM35" s="67"/>
      <c r="FN35" s="68"/>
      <c r="FO35" s="67"/>
      <c r="FP35" s="68"/>
      <c r="FQ35" s="67"/>
      <c r="FR35" s="68"/>
      <c r="FS35" s="67"/>
      <c r="FT35" s="68"/>
      <c r="FU35" s="67"/>
      <c r="FV35" s="68"/>
      <c r="FW35" s="67"/>
      <c r="FX35" s="68"/>
      <c r="FY35" s="67"/>
      <c r="FZ35" s="68"/>
      <c r="GA35" s="67"/>
      <c r="GB35" s="68"/>
      <c r="GC35" s="67"/>
      <c r="GD35" s="68"/>
      <c r="GE35" s="67"/>
      <c r="GF35" s="68"/>
      <c r="GG35" s="67"/>
      <c r="GH35" s="68"/>
      <c r="GI35" s="67"/>
      <c r="GJ35" s="68"/>
      <c r="GK35" s="67"/>
      <c r="GL35" s="68"/>
      <c r="GM35" s="67"/>
      <c r="GN35" s="68"/>
      <c r="GO35" s="40"/>
    </row>
    <row r="36" spans="1:197" x14ac:dyDescent="0.25">
      <c r="A36" s="38"/>
      <c r="B36" s="66"/>
      <c r="C36" s="67"/>
      <c r="D36" s="68"/>
      <c r="E36" s="67"/>
      <c r="F36" s="68"/>
      <c r="G36" s="67"/>
      <c r="H36" s="68"/>
      <c r="I36" s="67"/>
      <c r="J36" s="68"/>
      <c r="K36" s="67"/>
      <c r="L36" s="68"/>
      <c r="M36" s="67"/>
      <c r="N36" s="68"/>
      <c r="O36" s="67"/>
      <c r="P36" s="68"/>
      <c r="Q36" s="67"/>
      <c r="R36" s="68"/>
      <c r="S36" s="67"/>
      <c r="T36" s="68"/>
      <c r="U36" s="67"/>
      <c r="V36" s="68"/>
      <c r="W36" s="67"/>
      <c r="X36" s="68"/>
      <c r="Y36" s="67"/>
      <c r="Z36" s="68"/>
      <c r="AA36" s="67"/>
      <c r="AB36" s="68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67"/>
      <c r="AP36" s="68"/>
      <c r="AQ36" s="67"/>
      <c r="AR36" s="68"/>
      <c r="AS36" s="67"/>
      <c r="AT36" s="68"/>
      <c r="AU36" s="67"/>
      <c r="AV36" s="68"/>
      <c r="AW36" s="67"/>
      <c r="AX36" s="68"/>
      <c r="AY36" s="67"/>
      <c r="AZ36" s="68"/>
      <c r="BA36" s="67"/>
      <c r="BB36" s="68"/>
      <c r="BC36" s="67"/>
      <c r="BD36" s="68"/>
      <c r="BE36" s="67"/>
      <c r="BF36" s="68"/>
      <c r="BG36" s="67"/>
      <c r="BH36" s="68"/>
      <c r="BI36" s="67"/>
      <c r="BJ36" s="68"/>
      <c r="BK36" s="67"/>
      <c r="BL36" s="68"/>
      <c r="BM36" s="67"/>
      <c r="BN36" s="68"/>
      <c r="BO36" s="67"/>
      <c r="BP36" s="68"/>
      <c r="BQ36" s="67"/>
      <c r="BR36" s="68"/>
      <c r="BS36" s="67"/>
      <c r="BT36" s="68"/>
      <c r="BU36" s="67"/>
      <c r="BV36" s="68"/>
      <c r="BW36" s="67"/>
      <c r="BX36" s="68"/>
      <c r="BY36" s="67"/>
      <c r="BZ36" s="68"/>
      <c r="CA36" s="67"/>
      <c r="CB36" s="68"/>
      <c r="CC36" s="67"/>
      <c r="CD36" s="68"/>
      <c r="CE36" s="67"/>
      <c r="CF36" s="68"/>
      <c r="CG36" s="67"/>
      <c r="CH36" s="68"/>
      <c r="CI36" s="67"/>
      <c r="CJ36" s="68"/>
      <c r="CK36" s="67"/>
      <c r="CL36" s="68"/>
      <c r="CM36" s="67"/>
      <c r="CN36" s="68"/>
      <c r="CO36" s="67"/>
      <c r="CP36" s="68"/>
      <c r="CQ36" s="67"/>
      <c r="CR36" s="68"/>
      <c r="CS36" s="67"/>
      <c r="CT36" s="68"/>
      <c r="CU36" s="67"/>
      <c r="CV36" s="68"/>
      <c r="CW36" s="67"/>
      <c r="CX36" s="68"/>
      <c r="CY36" s="67"/>
      <c r="CZ36" s="68"/>
      <c r="DA36" s="67"/>
      <c r="DB36" s="68"/>
      <c r="DC36" s="67"/>
      <c r="DD36" s="68"/>
      <c r="DE36" s="67"/>
      <c r="DF36" s="68"/>
      <c r="DG36" s="67"/>
      <c r="DH36" s="68"/>
      <c r="DI36" s="67"/>
      <c r="DJ36" s="68"/>
      <c r="DK36" s="67"/>
      <c r="DL36" s="68"/>
      <c r="DM36" s="67"/>
      <c r="DN36" s="68"/>
      <c r="DO36" s="67"/>
      <c r="DP36" s="68"/>
      <c r="DQ36" s="67"/>
      <c r="DR36" s="68"/>
      <c r="DS36" s="67"/>
      <c r="DT36" s="68"/>
      <c r="DU36" s="67"/>
      <c r="DV36" s="68"/>
      <c r="DW36" s="67"/>
      <c r="DX36" s="68"/>
      <c r="DY36" s="67"/>
      <c r="DZ36" s="68"/>
      <c r="EA36" s="67"/>
      <c r="EB36" s="68"/>
      <c r="EC36" s="67"/>
      <c r="ED36" s="68"/>
      <c r="EE36" s="67"/>
      <c r="EF36" s="68"/>
      <c r="EG36" s="67"/>
      <c r="EH36" s="68"/>
      <c r="EI36" s="67"/>
      <c r="EJ36" s="68"/>
      <c r="EK36" s="67"/>
      <c r="EL36" s="68"/>
      <c r="EM36" s="67"/>
      <c r="EN36" s="68"/>
      <c r="EO36" s="67"/>
      <c r="EP36" s="68"/>
      <c r="EQ36" s="67"/>
      <c r="ER36" s="68"/>
      <c r="ES36" s="67"/>
      <c r="ET36" s="68"/>
      <c r="EU36" s="67"/>
      <c r="EV36" s="68"/>
      <c r="EW36" s="67"/>
      <c r="EX36" s="68"/>
      <c r="EY36" s="67"/>
      <c r="EZ36" s="68"/>
      <c r="FA36" s="67"/>
      <c r="FB36" s="68"/>
      <c r="FC36" s="67"/>
      <c r="FD36" s="68"/>
      <c r="FE36" s="67"/>
      <c r="FF36" s="68"/>
      <c r="FG36" s="67"/>
      <c r="FH36" s="68"/>
      <c r="FI36" s="67"/>
      <c r="FJ36" s="68"/>
      <c r="FK36" s="67"/>
      <c r="FL36" s="68"/>
      <c r="FM36" s="67"/>
      <c r="FN36" s="68"/>
      <c r="FO36" s="67"/>
      <c r="FP36" s="68"/>
      <c r="FQ36" s="67"/>
      <c r="FR36" s="68"/>
      <c r="FS36" s="67"/>
      <c r="FT36" s="68"/>
      <c r="FU36" s="67"/>
      <c r="FV36" s="68"/>
      <c r="FW36" s="67"/>
      <c r="FX36" s="68"/>
      <c r="FY36" s="67"/>
      <c r="FZ36" s="68"/>
      <c r="GA36" s="67"/>
      <c r="GB36" s="68"/>
      <c r="GC36" s="67"/>
      <c r="GD36" s="68"/>
      <c r="GE36" s="67"/>
      <c r="GF36" s="68"/>
      <c r="GG36" s="67"/>
      <c r="GH36" s="68"/>
      <c r="GI36" s="67"/>
      <c r="GJ36" s="68"/>
      <c r="GK36" s="67"/>
      <c r="GL36" s="68"/>
      <c r="GM36" s="67"/>
      <c r="GN36" s="68"/>
      <c r="GO36" s="40"/>
    </row>
    <row r="37" spans="1:197" x14ac:dyDescent="0.25">
      <c r="A37" s="38"/>
      <c r="B37" s="66"/>
      <c r="C37" s="67"/>
      <c r="D37" s="68"/>
      <c r="E37" s="67"/>
      <c r="F37" s="68"/>
      <c r="G37" s="67"/>
      <c r="H37" s="68"/>
      <c r="I37" s="67"/>
      <c r="J37" s="68"/>
      <c r="K37" s="67"/>
      <c r="L37" s="68"/>
      <c r="M37" s="67"/>
      <c r="N37" s="68"/>
      <c r="O37" s="67"/>
      <c r="P37" s="68"/>
      <c r="Q37" s="67"/>
      <c r="R37" s="68"/>
      <c r="S37" s="67"/>
      <c r="T37" s="68"/>
      <c r="U37" s="67"/>
      <c r="V37" s="68"/>
      <c r="W37" s="67"/>
      <c r="X37" s="68"/>
      <c r="Y37" s="67"/>
      <c r="Z37" s="68"/>
      <c r="AA37" s="67"/>
      <c r="AB37" s="68"/>
      <c r="AC37" s="67"/>
      <c r="AD37" s="68"/>
      <c r="AE37" s="67"/>
      <c r="AF37" s="68"/>
      <c r="AG37" s="67"/>
      <c r="AH37" s="68"/>
      <c r="AI37" s="67"/>
      <c r="AJ37" s="68"/>
      <c r="AK37" s="67"/>
      <c r="AL37" s="68"/>
      <c r="AM37" s="67"/>
      <c r="AN37" s="68"/>
      <c r="AO37" s="67"/>
      <c r="AP37" s="68"/>
      <c r="AQ37" s="67"/>
      <c r="AR37" s="68"/>
      <c r="AS37" s="67"/>
      <c r="AT37" s="68"/>
      <c r="AU37" s="67"/>
      <c r="AV37" s="68"/>
      <c r="AW37" s="67"/>
      <c r="AX37" s="68"/>
      <c r="AY37" s="67"/>
      <c r="AZ37" s="68"/>
      <c r="BA37" s="67"/>
      <c r="BB37" s="68"/>
      <c r="BC37" s="67"/>
      <c r="BD37" s="68"/>
      <c r="BE37" s="67"/>
      <c r="BF37" s="68"/>
      <c r="BG37" s="67"/>
      <c r="BH37" s="68"/>
      <c r="BI37" s="67"/>
      <c r="BJ37" s="68"/>
      <c r="BK37" s="67"/>
      <c r="BL37" s="68"/>
      <c r="BM37" s="67"/>
      <c r="BN37" s="68"/>
      <c r="BO37" s="67"/>
      <c r="BP37" s="68"/>
      <c r="BQ37" s="67"/>
      <c r="BR37" s="68"/>
      <c r="BS37" s="67"/>
      <c r="BT37" s="68"/>
      <c r="BU37" s="67"/>
      <c r="BV37" s="68"/>
      <c r="BW37" s="67"/>
      <c r="BX37" s="68"/>
      <c r="BY37" s="67"/>
      <c r="BZ37" s="68"/>
      <c r="CA37" s="67"/>
      <c r="CB37" s="68"/>
      <c r="CC37" s="67"/>
      <c r="CD37" s="68"/>
      <c r="CE37" s="67"/>
      <c r="CF37" s="68"/>
      <c r="CG37" s="67"/>
      <c r="CH37" s="68"/>
      <c r="CI37" s="67"/>
      <c r="CJ37" s="68"/>
      <c r="CK37" s="67"/>
      <c r="CL37" s="68"/>
      <c r="CM37" s="67"/>
      <c r="CN37" s="68"/>
      <c r="CO37" s="67"/>
      <c r="CP37" s="68"/>
      <c r="CQ37" s="67"/>
      <c r="CR37" s="68"/>
      <c r="CS37" s="67"/>
      <c r="CT37" s="68"/>
      <c r="CU37" s="67"/>
      <c r="CV37" s="68"/>
      <c r="CW37" s="67"/>
      <c r="CX37" s="68"/>
      <c r="CY37" s="67"/>
      <c r="CZ37" s="68"/>
      <c r="DA37" s="67"/>
      <c r="DB37" s="68"/>
      <c r="DC37" s="67"/>
      <c r="DD37" s="68"/>
      <c r="DE37" s="67"/>
      <c r="DF37" s="68"/>
      <c r="DG37" s="67"/>
      <c r="DH37" s="68"/>
      <c r="DI37" s="67"/>
      <c r="DJ37" s="68"/>
      <c r="DK37" s="67"/>
      <c r="DL37" s="68"/>
      <c r="DM37" s="67"/>
      <c r="DN37" s="68"/>
      <c r="DO37" s="67"/>
      <c r="DP37" s="68"/>
      <c r="DQ37" s="67"/>
      <c r="DR37" s="68"/>
      <c r="DS37" s="67"/>
      <c r="DT37" s="68"/>
      <c r="DU37" s="67"/>
      <c r="DV37" s="68"/>
      <c r="DW37" s="67"/>
      <c r="DX37" s="68"/>
      <c r="DY37" s="67"/>
      <c r="DZ37" s="68"/>
      <c r="EA37" s="67"/>
      <c r="EB37" s="68"/>
      <c r="EC37" s="67"/>
      <c r="ED37" s="68"/>
      <c r="EE37" s="67"/>
      <c r="EF37" s="68"/>
      <c r="EG37" s="67"/>
      <c r="EH37" s="68"/>
      <c r="EI37" s="67"/>
      <c r="EJ37" s="68"/>
      <c r="EK37" s="67"/>
      <c r="EL37" s="68"/>
      <c r="EM37" s="67"/>
      <c r="EN37" s="68"/>
      <c r="EO37" s="67"/>
      <c r="EP37" s="68"/>
      <c r="EQ37" s="67"/>
      <c r="ER37" s="68"/>
      <c r="ES37" s="67"/>
      <c r="ET37" s="68"/>
      <c r="EU37" s="67"/>
      <c r="EV37" s="68"/>
      <c r="EW37" s="67"/>
      <c r="EX37" s="68"/>
      <c r="EY37" s="67"/>
      <c r="EZ37" s="68"/>
      <c r="FA37" s="67"/>
      <c r="FB37" s="68"/>
      <c r="FC37" s="67"/>
      <c r="FD37" s="68"/>
      <c r="FE37" s="67"/>
      <c r="FF37" s="68"/>
      <c r="FG37" s="67"/>
      <c r="FH37" s="68"/>
      <c r="FI37" s="67"/>
      <c r="FJ37" s="68"/>
      <c r="FK37" s="67"/>
      <c r="FL37" s="68"/>
      <c r="FM37" s="67"/>
      <c r="FN37" s="68"/>
      <c r="FO37" s="67"/>
      <c r="FP37" s="68"/>
      <c r="FQ37" s="67"/>
      <c r="FR37" s="68"/>
      <c r="FS37" s="67"/>
      <c r="FT37" s="68"/>
      <c r="FU37" s="67"/>
      <c r="FV37" s="68"/>
      <c r="FW37" s="67"/>
      <c r="FX37" s="68"/>
      <c r="FY37" s="67"/>
      <c r="FZ37" s="68"/>
      <c r="GA37" s="67"/>
      <c r="GB37" s="68"/>
      <c r="GC37" s="67"/>
      <c r="GD37" s="68"/>
      <c r="GE37" s="67"/>
      <c r="GF37" s="68"/>
      <c r="GG37" s="67"/>
      <c r="GH37" s="68"/>
      <c r="GI37" s="67"/>
      <c r="GJ37" s="68"/>
      <c r="GK37" s="67"/>
      <c r="GL37" s="68"/>
      <c r="GM37" s="67"/>
      <c r="GN37" s="68"/>
      <c r="GO37" s="40"/>
    </row>
    <row r="38" spans="1:197" x14ac:dyDescent="0.25">
      <c r="A38" s="38"/>
      <c r="B38" s="66"/>
      <c r="C38" s="67"/>
      <c r="D38" s="68"/>
      <c r="E38" s="67"/>
      <c r="F38" s="68"/>
      <c r="G38" s="67"/>
      <c r="H38" s="68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67"/>
      <c r="V38" s="68"/>
      <c r="W38" s="67"/>
      <c r="X38" s="68"/>
      <c r="Y38" s="67"/>
      <c r="Z38" s="68"/>
      <c r="AA38" s="67"/>
      <c r="AB38" s="68"/>
      <c r="AC38" s="67"/>
      <c r="AD38" s="68"/>
      <c r="AE38" s="67"/>
      <c r="AF38" s="68"/>
      <c r="AG38" s="67"/>
      <c r="AH38" s="68"/>
      <c r="AI38" s="67"/>
      <c r="AJ38" s="68"/>
      <c r="AK38" s="67"/>
      <c r="AL38" s="68"/>
      <c r="AM38" s="67"/>
      <c r="AN38" s="68"/>
      <c r="AO38" s="67"/>
      <c r="AP38" s="68"/>
      <c r="AQ38" s="67"/>
      <c r="AR38" s="68"/>
      <c r="AS38" s="67"/>
      <c r="AT38" s="68"/>
      <c r="AU38" s="67"/>
      <c r="AV38" s="68"/>
      <c r="AW38" s="67"/>
      <c r="AX38" s="68"/>
      <c r="AY38" s="67"/>
      <c r="AZ38" s="68"/>
      <c r="BA38" s="67"/>
      <c r="BB38" s="68"/>
      <c r="BC38" s="67"/>
      <c r="BD38" s="68"/>
      <c r="BE38" s="67"/>
      <c r="BF38" s="68"/>
      <c r="BG38" s="67"/>
      <c r="BH38" s="68"/>
      <c r="BI38" s="67"/>
      <c r="BJ38" s="68"/>
      <c r="BK38" s="67"/>
      <c r="BL38" s="68"/>
      <c r="BM38" s="67"/>
      <c r="BN38" s="68"/>
      <c r="BO38" s="67"/>
      <c r="BP38" s="68"/>
      <c r="BQ38" s="67"/>
      <c r="BR38" s="68"/>
      <c r="BS38" s="67"/>
      <c r="BT38" s="68"/>
      <c r="BU38" s="67"/>
      <c r="BV38" s="68"/>
      <c r="BW38" s="67"/>
      <c r="BX38" s="68"/>
      <c r="BY38" s="67"/>
      <c r="BZ38" s="68"/>
      <c r="CA38" s="67"/>
      <c r="CB38" s="68"/>
      <c r="CC38" s="67"/>
      <c r="CD38" s="68"/>
      <c r="CE38" s="67"/>
      <c r="CF38" s="68"/>
      <c r="CG38" s="67"/>
      <c r="CH38" s="68"/>
      <c r="CI38" s="67"/>
      <c r="CJ38" s="68"/>
      <c r="CK38" s="67"/>
      <c r="CL38" s="68"/>
      <c r="CM38" s="67"/>
      <c r="CN38" s="68"/>
      <c r="CO38" s="67"/>
      <c r="CP38" s="68"/>
      <c r="CQ38" s="67"/>
      <c r="CR38" s="68"/>
      <c r="CS38" s="67"/>
      <c r="CT38" s="68"/>
      <c r="CU38" s="67"/>
      <c r="CV38" s="68"/>
      <c r="CW38" s="67"/>
      <c r="CX38" s="68"/>
      <c r="CY38" s="67"/>
      <c r="CZ38" s="68"/>
      <c r="DA38" s="67"/>
      <c r="DB38" s="68"/>
      <c r="DC38" s="67"/>
      <c r="DD38" s="68"/>
      <c r="DE38" s="67"/>
      <c r="DF38" s="68"/>
      <c r="DG38" s="67"/>
      <c r="DH38" s="68"/>
      <c r="DI38" s="67"/>
      <c r="DJ38" s="68"/>
      <c r="DK38" s="67"/>
      <c r="DL38" s="68"/>
      <c r="DM38" s="67"/>
      <c r="DN38" s="68"/>
      <c r="DO38" s="67"/>
      <c r="DP38" s="68"/>
      <c r="DQ38" s="67"/>
      <c r="DR38" s="68"/>
      <c r="DS38" s="67"/>
      <c r="DT38" s="68"/>
      <c r="DU38" s="67"/>
      <c r="DV38" s="68"/>
      <c r="DW38" s="67"/>
      <c r="DX38" s="68"/>
      <c r="DY38" s="67"/>
      <c r="DZ38" s="68"/>
      <c r="EA38" s="67"/>
      <c r="EB38" s="68"/>
      <c r="EC38" s="67"/>
      <c r="ED38" s="68"/>
      <c r="EE38" s="67"/>
      <c r="EF38" s="68"/>
      <c r="EG38" s="67"/>
      <c r="EH38" s="68"/>
      <c r="EI38" s="67"/>
      <c r="EJ38" s="68"/>
      <c r="EK38" s="67"/>
      <c r="EL38" s="68"/>
      <c r="EM38" s="67"/>
      <c r="EN38" s="68"/>
      <c r="EO38" s="67"/>
      <c r="EP38" s="68"/>
      <c r="EQ38" s="67"/>
      <c r="ER38" s="68"/>
      <c r="ES38" s="67"/>
      <c r="ET38" s="68"/>
      <c r="EU38" s="67"/>
      <c r="EV38" s="68"/>
      <c r="EW38" s="67"/>
      <c r="EX38" s="68"/>
      <c r="EY38" s="67"/>
      <c r="EZ38" s="68"/>
      <c r="FA38" s="67"/>
      <c r="FB38" s="68"/>
      <c r="FC38" s="67"/>
      <c r="FD38" s="68"/>
      <c r="FE38" s="67"/>
      <c r="FF38" s="68"/>
      <c r="FG38" s="67"/>
      <c r="FH38" s="68"/>
      <c r="FI38" s="67"/>
      <c r="FJ38" s="68"/>
      <c r="FK38" s="67"/>
      <c r="FL38" s="68"/>
      <c r="FM38" s="67"/>
      <c r="FN38" s="68"/>
      <c r="FO38" s="67"/>
      <c r="FP38" s="68"/>
      <c r="FQ38" s="67"/>
      <c r="FR38" s="68"/>
      <c r="FS38" s="67"/>
      <c r="FT38" s="68"/>
      <c r="FU38" s="67"/>
      <c r="FV38" s="68"/>
      <c r="FW38" s="67"/>
      <c r="FX38" s="68"/>
      <c r="FY38" s="67"/>
      <c r="FZ38" s="68"/>
      <c r="GA38" s="67"/>
      <c r="GB38" s="68"/>
      <c r="GC38" s="67"/>
      <c r="GD38" s="68"/>
      <c r="GE38" s="67"/>
      <c r="GF38" s="68"/>
      <c r="GG38" s="67"/>
      <c r="GH38" s="68"/>
      <c r="GI38" s="67"/>
      <c r="GJ38" s="68"/>
      <c r="GK38" s="67"/>
      <c r="GL38" s="68"/>
      <c r="GM38" s="67"/>
      <c r="GN38" s="68"/>
      <c r="GO38" s="40"/>
    </row>
    <row r="39" spans="1:197" x14ac:dyDescent="0.25">
      <c r="A39" s="38"/>
      <c r="B39" s="66"/>
      <c r="C39" s="67"/>
      <c r="D39" s="68"/>
      <c r="E39" s="67"/>
      <c r="F39" s="68"/>
      <c r="G39" s="67"/>
      <c r="H39" s="68"/>
      <c r="I39" s="67"/>
      <c r="J39" s="68"/>
      <c r="K39" s="67"/>
      <c r="L39" s="68"/>
      <c r="M39" s="67"/>
      <c r="N39" s="68"/>
      <c r="O39" s="67"/>
      <c r="P39" s="68"/>
      <c r="Q39" s="67"/>
      <c r="R39" s="68"/>
      <c r="S39" s="67"/>
      <c r="T39" s="68"/>
      <c r="U39" s="67"/>
      <c r="V39" s="68"/>
      <c r="W39" s="67"/>
      <c r="X39" s="68"/>
      <c r="Y39" s="67"/>
      <c r="Z39" s="68"/>
      <c r="AA39" s="67"/>
      <c r="AB39" s="68"/>
      <c r="AC39" s="67"/>
      <c r="AD39" s="68"/>
      <c r="AE39" s="67"/>
      <c r="AF39" s="68"/>
      <c r="AG39" s="67"/>
      <c r="AH39" s="68"/>
      <c r="AI39" s="67"/>
      <c r="AJ39" s="68"/>
      <c r="AK39" s="67"/>
      <c r="AL39" s="68"/>
      <c r="AM39" s="67"/>
      <c r="AN39" s="68"/>
      <c r="AO39" s="67"/>
      <c r="AP39" s="68"/>
      <c r="AQ39" s="67"/>
      <c r="AR39" s="68"/>
      <c r="AS39" s="67"/>
      <c r="AT39" s="68"/>
      <c r="AU39" s="67"/>
      <c r="AV39" s="68"/>
      <c r="AW39" s="67"/>
      <c r="AX39" s="68"/>
      <c r="AY39" s="67"/>
      <c r="AZ39" s="68"/>
      <c r="BA39" s="67"/>
      <c r="BB39" s="68"/>
      <c r="BC39" s="67"/>
      <c r="BD39" s="68"/>
      <c r="BE39" s="67"/>
      <c r="BF39" s="68"/>
      <c r="BG39" s="67"/>
      <c r="BH39" s="68"/>
      <c r="BI39" s="67"/>
      <c r="BJ39" s="68"/>
      <c r="BK39" s="67"/>
      <c r="BL39" s="68"/>
      <c r="BM39" s="67"/>
      <c r="BN39" s="68"/>
      <c r="BO39" s="67"/>
      <c r="BP39" s="68"/>
      <c r="BQ39" s="67"/>
      <c r="BR39" s="68"/>
      <c r="BS39" s="67"/>
      <c r="BT39" s="68"/>
      <c r="BU39" s="67"/>
      <c r="BV39" s="68"/>
      <c r="BW39" s="67"/>
      <c r="BX39" s="68"/>
      <c r="BY39" s="67"/>
      <c r="BZ39" s="68"/>
      <c r="CA39" s="67"/>
      <c r="CB39" s="68"/>
      <c r="CC39" s="67"/>
      <c r="CD39" s="68"/>
      <c r="CE39" s="67"/>
      <c r="CF39" s="68"/>
      <c r="CG39" s="67"/>
      <c r="CH39" s="68"/>
      <c r="CI39" s="67"/>
      <c r="CJ39" s="68"/>
      <c r="CK39" s="67"/>
      <c r="CL39" s="68"/>
      <c r="CM39" s="67"/>
      <c r="CN39" s="68"/>
      <c r="CO39" s="67"/>
      <c r="CP39" s="68"/>
      <c r="CQ39" s="67"/>
      <c r="CR39" s="68"/>
      <c r="CS39" s="67"/>
      <c r="CT39" s="68"/>
      <c r="CU39" s="67"/>
      <c r="CV39" s="68"/>
      <c r="CW39" s="67"/>
      <c r="CX39" s="68"/>
      <c r="CY39" s="67"/>
      <c r="CZ39" s="68"/>
      <c r="DA39" s="67"/>
      <c r="DB39" s="68"/>
      <c r="DC39" s="67"/>
      <c r="DD39" s="68"/>
      <c r="DE39" s="67"/>
      <c r="DF39" s="68"/>
      <c r="DG39" s="67"/>
      <c r="DH39" s="68"/>
      <c r="DI39" s="67"/>
      <c r="DJ39" s="68"/>
      <c r="DK39" s="67"/>
      <c r="DL39" s="68"/>
      <c r="DM39" s="67"/>
      <c r="DN39" s="68"/>
      <c r="DO39" s="67"/>
      <c r="DP39" s="68"/>
      <c r="DQ39" s="67"/>
      <c r="DR39" s="68"/>
      <c r="DS39" s="67"/>
      <c r="DT39" s="68"/>
      <c r="DU39" s="67"/>
      <c r="DV39" s="68"/>
      <c r="DW39" s="67"/>
      <c r="DX39" s="68"/>
      <c r="DY39" s="67"/>
      <c r="DZ39" s="68"/>
      <c r="EA39" s="67"/>
      <c r="EB39" s="68"/>
      <c r="EC39" s="67"/>
      <c r="ED39" s="68"/>
      <c r="EE39" s="67"/>
      <c r="EF39" s="68"/>
      <c r="EG39" s="67"/>
      <c r="EH39" s="68"/>
      <c r="EI39" s="67"/>
      <c r="EJ39" s="68"/>
      <c r="EK39" s="67"/>
      <c r="EL39" s="68"/>
      <c r="EM39" s="67"/>
      <c r="EN39" s="68"/>
      <c r="EO39" s="67"/>
      <c r="EP39" s="68"/>
      <c r="EQ39" s="67"/>
      <c r="ER39" s="68"/>
      <c r="ES39" s="67"/>
      <c r="ET39" s="68"/>
      <c r="EU39" s="67"/>
      <c r="EV39" s="68"/>
      <c r="EW39" s="67"/>
      <c r="EX39" s="68"/>
      <c r="EY39" s="67"/>
      <c r="EZ39" s="68"/>
      <c r="FA39" s="67"/>
      <c r="FB39" s="68"/>
      <c r="FC39" s="67"/>
      <c r="FD39" s="68"/>
      <c r="FE39" s="67"/>
      <c r="FF39" s="68"/>
      <c r="FG39" s="67"/>
      <c r="FH39" s="68"/>
      <c r="FI39" s="67"/>
      <c r="FJ39" s="68"/>
      <c r="FK39" s="67"/>
      <c r="FL39" s="68"/>
      <c r="FM39" s="67"/>
      <c r="FN39" s="68"/>
      <c r="FO39" s="67"/>
      <c r="FP39" s="68"/>
      <c r="FQ39" s="67"/>
      <c r="FR39" s="68"/>
      <c r="FS39" s="67"/>
      <c r="FT39" s="68"/>
      <c r="FU39" s="67"/>
      <c r="FV39" s="68"/>
      <c r="FW39" s="67"/>
      <c r="FX39" s="68"/>
      <c r="FY39" s="67"/>
      <c r="FZ39" s="68"/>
      <c r="GA39" s="67"/>
      <c r="GB39" s="68"/>
      <c r="GC39" s="67"/>
      <c r="GD39" s="68"/>
      <c r="GE39" s="67"/>
      <c r="GF39" s="68"/>
      <c r="GG39" s="67"/>
      <c r="GH39" s="68"/>
      <c r="GI39" s="67"/>
      <c r="GJ39" s="68"/>
      <c r="GK39" s="67"/>
      <c r="GL39" s="68"/>
      <c r="GM39" s="67"/>
      <c r="GN39" s="68"/>
      <c r="GO39" s="40"/>
    </row>
    <row r="40" spans="1:197" x14ac:dyDescent="0.25">
      <c r="A40" s="38"/>
      <c r="B40" s="66"/>
      <c r="C40" s="67"/>
      <c r="D40" s="68"/>
      <c r="E40" s="67"/>
      <c r="F40" s="68"/>
      <c r="G40" s="67"/>
      <c r="H40" s="68"/>
      <c r="I40" s="67"/>
      <c r="J40" s="68"/>
      <c r="K40" s="67"/>
      <c r="L40" s="68"/>
      <c r="M40" s="67"/>
      <c r="N40" s="68"/>
      <c r="O40" s="67"/>
      <c r="P40" s="68"/>
      <c r="Q40" s="67"/>
      <c r="R40" s="68"/>
      <c r="S40" s="67"/>
      <c r="T40" s="68"/>
      <c r="U40" s="67"/>
      <c r="V40" s="68"/>
      <c r="W40" s="67"/>
      <c r="X40" s="68"/>
      <c r="Y40" s="67"/>
      <c r="Z40" s="68"/>
      <c r="AA40" s="67"/>
      <c r="AB40" s="68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67"/>
      <c r="AP40" s="68"/>
      <c r="AQ40" s="67"/>
      <c r="AR40" s="68"/>
      <c r="AS40" s="67"/>
      <c r="AT40" s="68"/>
      <c r="AU40" s="67"/>
      <c r="AV40" s="68"/>
      <c r="AW40" s="67"/>
      <c r="AX40" s="68"/>
      <c r="AY40" s="67"/>
      <c r="AZ40" s="68"/>
      <c r="BA40" s="67"/>
      <c r="BB40" s="68"/>
      <c r="BC40" s="67"/>
      <c r="BD40" s="68"/>
      <c r="BE40" s="67"/>
      <c r="BF40" s="68"/>
      <c r="BG40" s="67"/>
      <c r="BH40" s="68"/>
      <c r="BI40" s="67"/>
      <c r="BJ40" s="68"/>
      <c r="BK40" s="67"/>
      <c r="BL40" s="68"/>
      <c r="BM40" s="67"/>
      <c r="BN40" s="68"/>
      <c r="BO40" s="67"/>
      <c r="BP40" s="68"/>
      <c r="BQ40" s="67"/>
      <c r="BR40" s="68"/>
      <c r="BS40" s="67"/>
      <c r="BT40" s="68"/>
      <c r="BU40" s="67"/>
      <c r="BV40" s="68"/>
      <c r="BW40" s="67"/>
      <c r="BX40" s="68"/>
      <c r="BY40" s="67"/>
      <c r="BZ40" s="68"/>
      <c r="CA40" s="67"/>
      <c r="CB40" s="68"/>
      <c r="CC40" s="67"/>
      <c r="CD40" s="68"/>
      <c r="CE40" s="67"/>
      <c r="CF40" s="68"/>
      <c r="CG40" s="67"/>
      <c r="CH40" s="68"/>
      <c r="CI40" s="67"/>
      <c r="CJ40" s="68"/>
      <c r="CK40" s="67"/>
      <c r="CL40" s="68"/>
      <c r="CM40" s="67"/>
      <c r="CN40" s="68"/>
      <c r="CO40" s="67"/>
      <c r="CP40" s="68"/>
      <c r="CQ40" s="67"/>
      <c r="CR40" s="68"/>
      <c r="CS40" s="67"/>
      <c r="CT40" s="68"/>
      <c r="CU40" s="67"/>
      <c r="CV40" s="68"/>
      <c r="CW40" s="67"/>
      <c r="CX40" s="68"/>
      <c r="CY40" s="67"/>
      <c r="CZ40" s="68"/>
      <c r="DA40" s="67"/>
      <c r="DB40" s="68"/>
      <c r="DC40" s="67"/>
      <c r="DD40" s="68"/>
      <c r="DE40" s="67"/>
      <c r="DF40" s="68"/>
      <c r="DG40" s="67"/>
      <c r="DH40" s="68"/>
      <c r="DI40" s="67"/>
      <c r="DJ40" s="68"/>
      <c r="DK40" s="67"/>
      <c r="DL40" s="68"/>
      <c r="DM40" s="67"/>
      <c r="DN40" s="68"/>
      <c r="DO40" s="67"/>
      <c r="DP40" s="68"/>
      <c r="DQ40" s="67"/>
      <c r="DR40" s="68"/>
      <c r="DS40" s="67"/>
      <c r="DT40" s="68"/>
      <c r="DU40" s="67"/>
      <c r="DV40" s="68"/>
      <c r="DW40" s="67"/>
      <c r="DX40" s="68"/>
      <c r="DY40" s="67"/>
      <c r="DZ40" s="68"/>
      <c r="EA40" s="67"/>
      <c r="EB40" s="68"/>
      <c r="EC40" s="67"/>
      <c r="ED40" s="68"/>
      <c r="EE40" s="67"/>
      <c r="EF40" s="68"/>
      <c r="EG40" s="67"/>
      <c r="EH40" s="68"/>
      <c r="EI40" s="67"/>
      <c r="EJ40" s="68"/>
      <c r="EK40" s="67"/>
      <c r="EL40" s="68"/>
      <c r="EM40" s="67"/>
      <c r="EN40" s="68"/>
      <c r="EO40" s="67"/>
      <c r="EP40" s="68"/>
      <c r="EQ40" s="67"/>
      <c r="ER40" s="68"/>
      <c r="ES40" s="67"/>
      <c r="ET40" s="68"/>
      <c r="EU40" s="67"/>
      <c r="EV40" s="68"/>
      <c r="EW40" s="67"/>
      <c r="EX40" s="68"/>
      <c r="EY40" s="67"/>
      <c r="EZ40" s="68"/>
      <c r="FA40" s="67"/>
      <c r="FB40" s="68"/>
      <c r="FC40" s="67"/>
      <c r="FD40" s="68"/>
      <c r="FE40" s="67"/>
      <c r="FF40" s="68"/>
      <c r="FG40" s="67"/>
      <c r="FH40" s="68"/>
      <c r="FI40" s="67"/>
      <c r="FJ40" s="68"/>
      <c r="FK40" s="67"/>
      <c r="FL40" s="68"/>
      <c r="FM40" s="67"/>
      <c r="FN40" s="68"/>
      <c r="FO40" s="67"/>
      <c r="FP40" s="68"/>
      <c r="FQ40" s="67"/>
      <c r="FR40" s="68"/>
      <c r="FS40" s="67"/>
      <c r="FT40" s="68"/>
      <c r="FU40" s="67"/>
      <c r="FV40" s="68"/>
      <c r="FW40" s="67"/>
      <c r="FX40" s="68"/>
      <c r="FY40" s="67"/>
      <c r="FZ40" s="68"/>
      <c r="GA40" s="67"/>
      <c r="GB40" s="68"/>
      <c r="GC40" s="67"/>
      <c r="GD40" s="68"/>
      <c r="GE40" s="67"/>
      <c r="GF40" s="68"/>
      <c r="GG40" s="67"/>
      <c r="GH40" s="68"/>
      <c r="GI40" s="67"/>
      <c r="GJ40" s="68"/>
      <c r="GK40" s="67"/>
      <c r="GL40" s="68"/>
      <c r="GM40" s="67"/>
      <c r="GN40" s="68"/>
      <c r="GO40" s="40"/>
    </row>
    <row r="41" spans="1:197" x14ac:dyDescent="0.25">
      <c r="A41" s="38"/>
      <c r="B41" s="66"/>
      <c r="C41" s="67"/>
      <c r="D41" s="68"/>
      <c r="E41" s="67"/>
      <c r="F41" s="68"/>
      <c r="G41" s="67"/>
      <c r="H41" s="68"/>
      <c r="I41" s="67"/>
      <c r="J41" s="68"/>
      <c r="K41" s="67"/>
      <c r="L41" s="68"/>
      <c r="M41" s="67"/>
      <c r="N41" s="68"/>
      <c r="O41" s="67"/>
      <c r="P41" s="68"/>
      <c r="Q41" s="67"/>
      <c r="R41" s="68"/>
      <c r="S41" s="67"/>
      <c r="T41" s="68"/>
      <c r="U41" s="67"/>
      <c r="V41" s="68"/>
      <c r="W41" s="67"/>
      <c r="X41" s="68"/>
      <c r="Y41" s="67"/>
      <c r="Z41" s="68"/>
      <c r="AA41" s="67"/>
      <c r="AB41" s="68"/>
      <c r="AC41" s="67"/>
      <c r="AD41" s="68"/>
      <c r="AE41" s="67"/>
      <c r="AF41" s="68"/>
      <c r="AG41" s="67"/>
      <c r="AH41" s="68"/>
      <c r="AI41" s="67"/>
      <c r="AJ41" s="68"/>
      <c r="AK41" s="67"/>
      <c r="AL41" s="68"/>
      <c r="AM41" s="67"/>
      <c r="AN41" s="68"/>
      <c r="AO41" s="67"/>
      <c r="AP41" s="68"/>
      <c r="AQ41" s="67"/>
      <c r="AR41" s="68"/>
      <c r="AS41" s="67"/>
      <c r="AT41" s="68"/>
      <c r="AU41" s="67"/>
      <c r="AV41" s="68"/>
      <c r="AW41" s="67"/>
      <c r="AX41" s="68"/>
      <c r="AY41" s="67"/>
      <c r="AZ41" s="68"/>
      <c r="BA41" s="67"/>
      <c r="BB41" s="68"/>
      <c r="BC41" s="67"/>
      <c r="BD41" s="68"/>
      <c r="BE41" s="67"/>
      <c r="BF41" s="68"/>
      <c r="BG41" s="67"/>
      <c r="BH41" s="68"/>
      <c r="BI41" s="67"/>
      <c r="BJ41" s="68"/>
      <c r="BK41" s="67"/>
      <c r="BL41" s="68"/>
      <c r="BM41" s="67"/>
      <c r="BN41" s="68"/>
      <c r="BO41" s="67"/>
      <c r="BP41" s="68"/>
      <c r="BQ41" s="67"/>
      <c r="BR41" s="68"/>
      <c r="BS41" s="67"/>
      <c r="BT41" s="68"/>
      <c r="BU41" s="67"/>
      <c r="BV41" s="68"/>
      <c r="BW41" s="67"/>
      <c r="BX41" s="68"/>
      <c r="BY41" s="67"/>
      <c r="BZ41" s="68"/>
      <c r="CA41" s="67"/>
      <c r="CB41" s="68"/>
      <c r="CC41" s="67"/>
      <c r="CD41" s="68"/>
      <c r="CE41" s="67"/>
      <c r="CF41" s="68"/>
      <c r="CG41" s="67"/>
      <c r="CH41" s="68"/>
      <c r="CI41" s="67"/>
      <c r="CJ41" s="68"/>
      <c r="CK41" s="67"/>
      <c r="CL41" s="68"/>
      <c r="CM41" s="67"/>
      <c r="CN41" s="68"/>
      <c r="CO41" s="67"/>
      <c r="CP41" s="68"/>
      <c r="CQ41" s="67"/>
      <c r="CR41" s="68"/>
      <c r="CS41" s="67"/>
      <c r="CT41" s="68"/>
      <c r="CU41" s="67"/>
      <c r="CV41" s="68"/>
      <c r="CW41" s="67"/>
      <c r="CX41" s="68"/>
      <c r="CY41" s="67"/>
      <c r="CZ41" s="68"/>
      <c r="DA41" s="67"/>
      <c r="DB41" s="68"/>
      <c r="DC41" s="67"/>
      <c r="DD41" s="68"/>
      <c r="DE41" s="67"/>
      <c r="DF41" s="68"/>
      <c r="DG41" s="67"/>
      <c r="DH41" s="68"/>
      <c r="DI41" s="67"/>
      <c r="DJ41" s="68"/>
      <c r="DK41" s="67"/>
      <c r="DL41" s="68"/>
      <c r="DM41" s="67"/>
      <c r="DN41" s="68"/>
      <c r="DO41" s="67"/>
      <c r="DP41" s="68"/>
      <c r="DQ41" s="67"/>
      <c r="DR41" s="68"/>
      <c r="DS41" s="67"/>
      <c r="DT41" s="68"/>
      <c r="DU41" s="67"/>
      <c r="DV41" s="68"/>
      <c r="DW41" s="67"/>
      <c r="DX41" s="68"/>
      <c r="DY41" s="67"/>
      <c r="DZ41" s="68"/>
      <c r="EA41" s="67"/>
      <c r="EB41" s="68"/>
      <c r="EC41" s="67"/>
      <c r="ED41" s="68"/>
      <c r="EE41" s="67"/>
      <c r="EF41" s="68"/>
      <c r="EG41" s="67"/>
      <c r="EH41" s="68"/>
      <c r="EI41" s="67"/>
      <c r="EJ41" s="68"/>
      <c r="EK41" s="67"/>
      <c r="EL41" s="68"/>
      <c r="EM41" s="67"/>
      <c r="EN41" s="68"/>
      <c r="EO41" s="67"/>
      <c r="EP41" s="68"/>
      <c r="EQ41" s="67"/>
      <c r="ER41" s="68"/>
      <c r="ES41" s="67"/>
      <c r="ET41" s="68"/>
      <c r="EU41" s="67"/>
      <c r="EV41" s="68"/>
      <c r="EW41" s="67"/>
      <c r="EX41" s="68"/>
      <c r="EY41" s="67"/>
      <c r="EZ41" s="68"/>
      <c r="FA41" s="67"/>
      <c r="FB41" s="68"/>
      <c r="FC41" s="67"/>
      <c r="FD41" s="68"/>
      <c r="FE41" s="67"/>
      <c r="FF41" s="68"/>
      <c r="FG41" s="67"/>
      <c r="FH41" s="68"/>
      <c r="FI41" s="67"/>
      <c r="FJ41" s="68"/>
      <c r="FK41" s="67"/>
      <c r="FL41" s="68"/>
      <c r="FM41" s="67"/>
      <c r="FN41" s="68"/>
      <c r="FO41" s="67"/>
      <c r="FP41" s="68"/>
      <c r="FQ41" s="67"/>
      <c r="FR41" s="68"/>
      <c r="FS41" s="67"/>
      <c r="FT41" s="68"/>
      <c r="FU41" s="67"/>
      <c r="FV41" s="68"/>
      <c r="FW41" s="67"/>
      <c r="FX41" s="68"/>
      <c r="FY41" s="67"/>
      <c r="FZ41" s="68"/>
      <c r="GA41" s="67"/>
      <c r="GB41" s="68"/>
      <c r="GC41" s="67"/>
      <c r="GD41" s="68"/>
      <c r="GE41" s="67"/>
      <c r="GF41" s="68"/>
      <c r="GG41" s="67"/>
      <c r="GH41" s="68"/>
      <c r="GI41" s="67"/>
      <c r="GJ41" s="68"/>
      <c r="GK41" s="67"/>
      <c r="GL41" s="68"/>
      <c r="GM41" s="67"/>
      <c r="GN41" s="68"/>
      <c r="GO41" s="40"/>
    </row>
    <row r="42" spans="1:197" x14ac:dyDescent="0.25">
      <c r="A42" s="38"/>
      <c r="B42" s="66"/>
      <c r="C42" s="67"/>
      <c r="D42" s="68"/>
      <c r="E42" s="67"/>
      <c r="F42" s="68"/>
      <c r="G42" s="67"/>
      <c r="H42" s="68"/>
      <c r="I42" s="67"/>
      <c r="J42" s="68"/>
      <c r="K42" s="67"/>
      <c r="L42" s="68"/>
      <c r="M42" s="67"/>
      <c r="N42" s="68"/>
      <c r="O42" s="67"/>
      <c r="P42" s="68"/>
      <c r="Q42" s="67"/>
      <c r="R42" s="68"/>
      <c r="S42" s="67"/>
      <c r="T42" s="68"/>
      <c r="U42" s="67"/>
      <c r="V42" s="68"/>
      <c r="W42" s="67"/>
      <c r="X42" s="68"/>
      <c r="Y42" s="67"/>
      <c r="Z42" s="68"/>
      <c r="AA42" s="67"/>
      <c r="AB42" s="68"/>
      <c r="AC42" s="67"/>
      <c r="AD42" s="68"/>
      <c r="AE42" s="67"/>
      <c r="AF42" s="68"/>
      <c r="AG42" s="67"/>
      <c r="AH42" s="68"/>
      <c r="AI42" s="67"/>
      <c r="AJ42" s="68"/>
      <c r="AK42" s="67"/>
      <c r="AL42" s="68"/>
      <c r="AM42" s="67"/>
      <c r="AN42" s="68"/>
      <c r="AO42" s="67"/>
      <c r="AP42" s="68"/>
      <c r="AQ42" s="67"/>
      <c r="AR42" s="68"/>
      <c r="AS42" s="67"/>
      <c r="AT42" s="68"/>
      <c r="AU42" s="67"/>
      <c r="AV42" s="68"/>
      <c r="AW42" s="67"/>
      <c r="AX42" s="68"/>
      <c r="AY42" s="67"/>
      <c r="AZ42" s="68"/>
      <c r="BA42" s="67"/>
      <c r="BB42" s="68"/>
      <c r="BC42" s="67"/>
      <c r="BD42" s="68"/>
      <c r="BE42" s="67"/>
      <c r="BF42" s="68"/>
      <c r="BG42" s="67"/>
      <c r="BH42" s="68"/>
      <c r="BI42" s="67"/>
      <c r="BJ42" s="68"/>
      <c r="BK42" s="67"/>
      <c r="BL42" s="68"/>
      <c r="BM42" s="67"/>
      <c r="BN42" s="68"/>
      <c r="BO42" s="67"/>
      <c r="BP42" s="68"/>
      <c r="BQ42" s="67"/>
      <c r="BR42" s="68"/>
      <c r="BS42" s="67"/>
      <c r="BT42" s="68"/>
      <c r="BU42" s="67"/>
      <c r="BV42" s="68"/>
      <c r="BW42" s="67"/>
      <c r="BX42" s="68"/>
      <c r="BY42" s="67"/>
      <c r="BZ42" s="68"/>
      <c r="CA42" s="67"/>
      <c r="CB42" s="68"/>
      <c r="CC42" s="67"/>
      <c r="CD42" s="68"/>
      <c r="CE42" s="67"/>
      <c r="CF42" s="68"/>
      <c r="CG42" s="67"/>
      <c r="CH42" s="68"/>
      <c r="CI42" s="67"/>
      <c r="CJ42" s="68"/>
      <c r="CK42" s="67"/>
      <c r="CL42" s="68"/>
      <c r="CM42" s="67"/>
      <c r="CN42" s="68"/>
      <c r="CO42" s="67"/>
      <c r="CP42" s="68"/>
      <c r="CQ42" s="67"/>
      <c r="CR42" s="68"/>
      <c r="CS42" s="67"/>
      <c r="CT42" s="68"/>
      <c r="CU42" s="67"/>
      <c r="CV42" s="68"/>
      <c r="CW42" s="67"/>
      <c r="CX42" s="68"/>
      <c r="CY42" s="67"/>
      <c r="CZ42" s="68"/>
      <c r="DA42" s="67"/>
      <c r="DB42" s="68"/>
      <c r="DC42" s="67"/>
      <c r="DD42" s="68"/>
      <c r="DE42" s="67"/>
      <c r="DF42" s="68"/>
      <c r="DG42" s="67"/>
      <c r="DH42" s="68"/>
      <c r="DI42" s="67"/>
      <c r="DJ42" s="68"/>
      <c r="DK42" s="67"/>
      <c r="DL42" s="68"/>
      <c r="DM42" s="67"/>
      <c r="DN42" s="68"/>
      <c r="DO42" s="67"/>
      <c r="DP42" s="68"/>
      <c r="DQ42" s="67"/>
      <c r="DR42" s="68"/>
      <c r="DS42" s="67"/>
      <c r="DT42" s="68"/>
      <c r="DU42" s="67"/>
      <c r="DV42" s="68"/>
      <c r="DW42" s="67"/>
      <c r="DX42" s="68"/>
      <c r="DY42" s="67"/>
      <c r="DZ42" s="68"/>
      <c r="EA42" s="67"/>
      <c r="EB42" s="68"/>
      <c r="EC42" s="67"/>
      <c r="ED42" s="68"/>
      <c r="EE42" s="67"/>
      <c r="EF42" s="68"/>
      <c r="EG42" s="67"/>
      <c r="EH42" s="68"/>
      <c r="EI42" s="67"/>
      <c r="EJ42" s="68"/>
      <c r="EK42" s="67"/>
      <c r="EL42" s="68"/>
      <c r="EM42" s="67"/>
      <c r="EN42" s="68"/>
      <c r="EO42" s="67"/>
      <c r="EP42" s="68"/>
      <c r="EQ42" s="67"/>
      <c r="ER42" s="68"/>
      <c r="ES42" s="67"/>
      <c r="ET42" s="68"/>
      <c r="EU42" s="67"/>
      <c r="EV42" s="68"/>
      <c r="EW42" s="67"/>
      <c r="EX42" s="68"/>
      <c r="EY42" s="67"/>
      <c r="EZ42" s="68"/>
      <c r="FA42" s="67"/>
      <c r="FB42" s="68"/>
      <c r="FC42" s="67"/>
      <c r="FD42" s="68"/>
      <c r="FE42" s="67"/>
      <c r="FF42" s="68"/>
      <c r="FG42" s="67"/>
      <c r="FH42" s="68"/>
      <c r="FI42" s="67"/>
      <c r="FJ42" s="68"/>
      <c r="FK42" s="67"/>
      <c r="FL42" s="68"/>
      <c r="FM42" s="67"/>
      <c r="FN42" s="68"/>
      <c r="FO42" s="67"/>
      <c r="FP42" s="68"/>
      <c r="FQ42" s="67"/>
      <c r="FR42" s="68"/>
      <c r="FS42" s="67"/>
      <c r="FT42" s="68"/>
      <c r="FU42" s="67"/>
      <c r="FV42" s="68"/>
      <c r="FW42" s="67"/>
      <c r="FX42" s="68"/>
      <c r="FY42" s="67"/>
      <c r="FZ42" s="68"/>
      <c r="GA42" s="67"/>
      <c r="GB42" s="68"/>
      <c r="GC42" s="67"/>
      <c r="GD42" s="68"/>
      <c r="GE42" s="67"/>
      <c r="GF42" s="68"/>
      <c r="GG42" s="67"/>
      <c r="GH42" s="68"/>
      <c r="GI42" s="67"/>
      <c r="GJ42" s="68"/>
      <c r="GK42" s="67"/>
      <c r="GL42" s="68"/>
      <c r="GM42" s="67"/>
      <c r="GN42" s="68"/>
      <c r="GO42" s="40"/>
    </row>
    <row r="43" spans="1:197" x14ac:dyDescent="0.25">
      <c r="A43" s="38"/>
      <c r="B43" s="66"/>
      <c r="C43" s="67"/>
      <c r="D43" s="68"/>
      <c r="E43" s="67"/>
      <c r="F43" s="68"/>
      <c r="G43" s="67"/>
      <c r="H43" s="68"/>
      <c r="I43" s="67"/>
      <c r="J43" s="68"/>
      <c r="K43" s="67"/>
      <c r="L43" s="68"/>
      <c r="M43" s="67"/>
      <c r="N43" s="68"/>
      <c r="O43" s="67"/>
      <c r="P43" s="68"/>
      <c r="Q43" s="67"/>
      <c r="R43" s="68"/>
      <c r="S43" s="67"/>
      <c r="T43" s="68"/>
      <c r="U43" s="67"/>
      <c r="V43" s="68"/>
      <c r="W43" s="67"/>
      <c r="X43" s="68"/>
      <c r="Y43" s="67"/>
      <c r="Z43" s="68"/>
      <c r="AA43" s="67"/>
      <c r="AB43" s="68"/>
      <c r="AC43" s="67"/>
      <c r="AD43" s="68"/>
      <c r="AE43" s="67"/>
      <c r="AF43" s="68"/>
      <c r="AG43" s="67"/>
      <c r="AH43" s="68"/>
      <c r="AI43" s="67"/>
      <c r="AJ43" s="68"/>
      <c r="AK43" s="67"/>
      <c r="AL43" s="68"/>
      <c r="AM43" s="67"/>
      <c r="AN43" s="68"/>
      <c r="AO43" s="67"/>
      <c r="AP43" s="68"/>
      <c r="AQ43" s="67"/>
      <c r="AR43" s="68"/>
      <c r="AS43" s="67"/>
      <c r="AT43" s="68"/>
      <c r="AU43" s="67"/>
      <c r="AV43" s="68"/>
      <c r="AW43" s="67"/>
      <c r="AX43" s="68"/>
      <c r="AY43" s="67"/>
      <c r="AZ43" s="68"/>
      <c r="BA43" s="67"/>
      <c r="BB43" s="68"/>
      <c r="BC43" s="67"/>
      <c r="BD43" s="68"/>
      <c r="BE43" s="67"/>
      <c r="BF43" s="68"/>
      <c r="BG43" s="67"/>
      <c r="BH43" s="68"/>
      <c r="BI43" s="67"/>
      <c r="BJ43" s="68"/>
      <c r="BK43" s="67"/>
      <c r="BL43" s="68"/>
      <c r="BM43" s="67"/>
      <c r="BN43" s="68"/>
      <c r="BO43" s="67"/>
      <c r="BP43" s="68"/>
      <c r="BQ43" s="67"/>
      <c r="BR43" s="68"/>
      <c r="BS43" s="67"/>
      <c r="BT43" s="68"/>
      <c r="BU43" s="67"/>
      <c r="BV43" s="68"/>
      <c r="BW43" s="67"/>
      <c r="BX43" s="68"/>
      <c r="BY43" s="67"/>
      <c r="BZ43" s="68"/>
      <c r="CA43" s="67"/>
      <c r="CB43" s="68"/>
      <c r="CC43" s="67"/>
      <c r="CD43" s="68"/>
      <c r="CE43" s="67"/>
      <c r="CF43" s="68"/>
      <c r="CG43" s="67"/>
      <c r="CH43" s="68"/>
      <c r="CI43" s="67"/>
      <c r="CJ43" s="68"/>
      <c r="CK43" s="67"/>
      <c r="CL43" s="68"/>
      <c r="CM43" s="67"/>
      <c r="CN43" s="68"/>
      <c r="CO43" s="67"/>
      <c r="CP43" s="68"/>
      <c r="CQ43" s="67"/>
      <c r="CR43" s="68"/>
      <c r="CS43" s="67"/>
      <c r="CT43" s="68"/>
      <c r="CU43" s="67"/>
      <c r="CV43" s="68"/>
      <c r="CW43" s="67"/>
      <c r="CX43" s="68"/>
      <c r="CY43" s="67"/>
      <c r="CZ43" s="68"/>
      <c r="DA43" s="67"/>
      <c r="DB43" s="68"/>
      <c r="DC43" s="67"/>
      <c r="DD43" s="68"/>
      <c r="DE43" s="67"/>
      <c r="DF43" s="68"/>
      <c r="DG43" s="67"/>
      <c r="DH43" s="68"/>
      <c r="DI43" s="67"/>
      <c r="DJ43" s="68"/>
      <c r="DK43" s="67"/>
      <c r="DL43" s="68"/>
      <c r="DM43" s="67"/>
      <c r="DN43" s="68"/>
      <c r="DO43" s="67"/>
      <c r="DP43" s="68"/>
      <c r="DQ43" s="67"/>
      <c r="DR43" s="68"/>
      <c r="DS43" s="67"/>
      <c r="DT43" s="68"/>
      <c r="DU43" s="67"/>
      <c r="DV43" s="68"/>
      <c r="DW43" s="67"/>
      <c r="DX43" s="68"/>
      <c r="DY43" s="67"/>
      <c r="DZ43" s="68"/>
      <c r="EA43" s="67"/>
      <c r="EB43" s="68"/>
      <c r="EC43" s="67"/>
      <c r="ED43" s="68"/>
      <c r="EE43" s="67"/>
      <c r="EF43" s="68"/>
      <c r="EG43" s="67"/>
      <c r="EH43" s="68"/>
      <c r="EI43" s="67"/>
      <c r="EJ43" s="68"/>
      <c r="EK43" s="67"/>
      <c r="EL43" s="68"/>
      <c r="EM43" s="67"/>
      <c r="EN43" s="68"/>
      <c r="EO43" s="67"/>
      <c r="EP43" s="68"/>
      <c r="EQ43" s="67"/>
      <c r="ER43" s="68"/>
      <c r="ES43" s="67"/>
      <c r="ET43" s="68"/>
      <c r="EU43" s="67"/>
      <c r="EV43" s="68"/>
      <c r="EW43" s="67"/>
      <c r="EX43" s="68"/>
      <c r="EY43" s="67"/>
      <c r="EZ43" s="68"/>
      <c r="FA43" s="67"/>
      <c r="FB43" s="68"/>
      <c r="FC43" s="67"/>
      <c r="FD43" s="68"/>
      <c r="FE43" s="67"/>
      <c r="FF43" s="68"/>
      <c r="FG43" s="67"/>
      <c r="FH43" s="68"/>
      <c r="FI43" s="67"/>
      <c r="FJ43" s="68"/>
      <c r="FK43" s="67"/>
      <c r="FL43" s="68"/>
      <c r="FM43" s="67"/>
      <c r="FN43" s="68"/>
      <c r="FO43" s="67"/>
      <c r="FP43" s="68"/>
      <c r="FQ43" s="67"/>
      <c r="FR43" s="68"/>
      <c r="FS43" s="67"/>
      <c r="FT43" s="68"/>
      <c r="FU43" s="67"/>
      <c r="FV43" s="68"/>
      <c r="FW43" s="67"/>
      <c r="FX43" s="68"/>
      <c r="FY43" s="67"/>
      <c r="FZ43" s="68"/>
      <c r="GA43" s="67"/>
      <c r="GB43" s="68"/>
      <c r="GC43" s="67"/>
      <c r="GD43" s="68"/>
      <c r="GE43" s="67"/>
      <c r="GF43" s="68"/>
      <c r="GG43" s="67"/>
      <c r="GH43" s="68"/>
      <c r="GI43" s="67"/>
      <c r="GJ43" s="68"/>
      <c r="GK43" s="67"/>
      <c r="GL43" s="68"/>
      <c r="GM43" s="67"/>
      <c r="GN43" s="68"/>
      <c r="GO43" s="40"/>
    </row>
    <row r="44" spans="1:197" x14ac:dyDescent="0.25">
      <c r="A44" s="38"/>
      <c r="B44" s="66"/>
      <c r="C44" s="67"/>
      <c r="D44" s="68"/>
      <c r="E44" s="67"/>
      <c r="F44" s="68"/>
      <c r="G44" s="67"/>
      <c r="H44" s="68"/>
      <c r="I44" s="67"/>
      <c r="J44" s="68"/>
      <c r="K44" s="67"/>
      <c r="L44" s="68"/>
      <c r="M44" s="67"/>
      <c r="N44" s="68"/>
      <c r="O44" s="67"/>
      <c r="P44" s="68"/>
      <c r="Q44" s="67"/>
      <c r="R44" s="68"/>
      <c r="S44" s="67"/>
      <c r="T44" s="68"/>
      <c r="U44" s="67"/>
      <c r="V44" s="68"/>
      <c r="W44" s="67"/>
      <c r="X44" s="68"/>
      <c r="Y44" s="67"/>
      <c r="Z44" s="68"/>
      <c r="AA44" s="67"/>
      <c r="AB44" s="68"/>
      <c r="AC44" s="67"/>
      <c r="AD44" s="68"/>
      <c r="AE44" s="67"/>
      <c r="AF44" s="68"/>
      <c r="AG44" s="67"/>
      <c r="AH44" s="68"/>
      <c r="AI44" s="67"/>
      <c r="AJ44" s="68"/>
      <c r="AK44" s="67"/>
      <c r="AL44" s="68"/>
      <c r="AM44" s="67"/>
      <c r="AN44" s="68"/>
      <c r="AO44" s="67"/>
      <c r="AP44" s="68"/>
      <c r="AQ44" s="67"/>
      <c r="AR44" s="68"/>
      <c r="AS44" s="67"/>
      <c r="AT44" s="68"/>
      <c r="AU44" s="67"/>
      <c r="AV44" s="68"/>
      <c r="AW44" s="67"/>
      <c r="AX44" s="68"/>
      <c r="AY44" s="67"/>
      <c r="AZ44" s="68"/>
      <c r="BA44" s="67"/>
      <c r="BB44" s="68"/>
      <c r="BC44" s="67"/>
      <c r="BD44" s="68"/>
      <c r="BE44" s="67"/>
      <c r="BF44" s="68"/>
      <c r="BG44" s="67"/>
      <c r="BH44" s="68"/>
      <c r="BI44" s="67"/>
      <c r="BJ44" s="68"/>
      <c r="BK44" s="67"/>
      <c r="BL44" s="68"/>
      <c r="BM44" s="67"/>
      <c r="BN44" s="68"/>
      <c r="BO44" s="67"/>
      <c r="BP44" s="68"/>
      <c r="BQ44" s="67"/>
      <c r="BR44" s="68"/>
      <c r="BS44" s="67"/>
      <c r="BT44" s="68"/>
      <c r="BU44" s="67"/>
      <c r="BV44" s="68"/>
      <c r="BW44" s="67"/>
      <c r="BX44" s="68"/>
      <c r="BY44" s="67"/>
      <c r="BZ44" s="68"/>
      <c r="CA44" s="67"/>
      <c r="CB44" s="68"/>
      <c r="CC44" s="67"/>
      <c r="CD44" s="68"/>
      <c r="CE44" s="67"/>
      <c r="CF44" s="68"/>
      <c r="CG44" s="67"/>
      <c r="CH44" s="68"/>
      <c r="CI44" s="67"/>
      <c r="CJ44" s="68"/>
      <c r="CK44" s="67"/>
      <c r="CL44" s="68"/>
      <c r="CM44" s="67"/>
      <c r="CN44" s="68"/>
      <c r="CO44" s="67"/>
      <c r="CP44" s="68"/>
      <c r="CQ44" s="67"/>
      <c r="CR44" s="68"/>
      <c r="CS44" s="67"/>
      <c r="CT44" s="68"/>
      <c r="CU44" s="67"/>
      <c r="CV44" s="68"/>
      <c r="CW44" s="67"/>
      <c r="CX44" s="68"/>
      <c r="CY44" s="67"/>
      <c r="CZ44" s="68"/>
      <c r="DA44" s="67"/>
      <c r="DB44" s="68"/>
      <c r="DC44" s="67"/>
      <c r="DD44" s="68"/>
      <c r="DE44" s="67"/>
      <c r="DF44" s="68"/>
      <c r="DG44" s="67"/>
      <c r="DH44" s="68"/>
      <c r="DI44" s="67"/>
      <c r="DJ44" s="68"/>
      <c r="DK44" s="67"/>
      <c r="DL44" s="68"/>
      <c r="DM44" s="67"/>
      <c r="DN44" s="68"/>
      <c r="DO44" s="67"/>
      <c r="DP44" s="68"/>
      <c r="DQ44" s="67"/>
      <c r="DR44" s="68"/>
      <c r="DS44" s="67"/>
      <c r="DT44" s="68"/>
      <c r="DU44" s="67"/>
      <c r="DV44" s="68"/>
      <c r="DW44" s="67"/>
      <c r="DX44" s="68"/>
      <c r="DY44" s="67"/>
      <c r="DZ44" s="68"/>
      <c r="EA44" s="67"/>
      <c r="EB44" s="68"/>
      <c r="EC44" s="67"/>
      <c r="ED44" s="68"/>
      <c r="EE44" s="67"/>
      <c r="EF44" s="68"/>
      <c r="EG44" s="67"/>
      <c r="EH44" s="68"/>
      <c r="EI44" s="67"/>
      <c r="EJ44" s="68"/>
      <c r="EK44" s="67"/>
      <c r="EL44" s="68"/>
      <c r="EM44" s="67"/>
      <c r="EN44" s="68"/>
      <c r="EO44" s="67"/>
      <c r="EP44" s="68"/>
      <c r="EQ44" s="67"/>
      <c r="ER44" s="68"/>
      <c r="ES44" s="67"/>
      <c r="ET44" s="68"/>
      <c r="EU44" s="67"/>
      <c r="EV44" s="68"/>
      <c r="EW44" s="67"/>
      <c r="EX44" s="68"/>
      <c r="EY44" s="67"/>
      <c r="EZ44" s="68"/>
      <c r="FA44" s="67"/>
      <c r="FB44" s="68"/>
      <c r="FC44" s="67"/>
      <c r="FD44" s="68"/>
      <c r="FE44" s="67"/>
      <c r="FF44" s="68"/>
      <c r="FG44" s="67"/>
      <c r="FH44" s="68"/>
      <c r="FI44" s="67"/>
      <c r="FJ44" s="68"/>
      <c r="FK44" s="67"/>
      <c r="FL44" s="68"/>
      <c r="FM44" s="67"/>
      <c r="FN44" s="68"/>
      <c r="FO44" s="67"/>
      <c r="FP44" s="68"/>
      <c r="FQ44" s="67"/>
      <c r="FR44" s="68"/>
      <c r="FS44" s="67"/>
      <c r="FT44" s="68"/>
      <c r="FU44" s="67"/>
      <c r="FV44" s="68"/>
      <c r="FW44" s="67"/>
      <c r="FX44" s="68"/>
      <c r="FY44" s="67"/>
      <c r="FZ44" s="68"/>
      <c r="GA44" s="67"/>
      <c r="GB44" s="68"/>
      <c r="GC44" s="67"/>
      <c r="GD44" s="68"/>
      <c r="GE44" s="67"/>
      <c r="GF44" s="68"/>
      <c r="GG44" s="67"/>
      <c r="GH44" s="68"/>
      <c r="GI44" s="67"/>
      <c r="GJ44" s="68"/>
      <c r="GK44" s="67"/>
      <c r="GL44" s="68"/>
      <c r="GM44" s="67"/>
      <c r="GN44" s="68"/>
      <c r="GO44" s="40"/>
    </row>
    <row r="45" spans="1:197" x14ac:dyDescent="0.25">
      <c r="A45" s="38"/>
      <c r="B45" s="66"/>
      <c r="C45" s="67"/>
      <c r="D45" s="68"/>
      <c r="E45" s="67"/>
      <c r="F45" s="68"/>
      <c r="G45" s="67"/>
      <c r="H45" s="68"/>
      <c r="I45" s="67"/>
      <c r="J45" s="68"/>
      <c r="K45" s="67"/>
      <c r="L45" s="68"/>
      <c r="M45" s="67"/>
      <c r="N45" s="68"/>
      <c r="O45" s="67"/>
      <c r="P45" s="68"/>
      <c r="Q45" s="67"/>
      <c r="R45" s="68"/>
      <c r="S45" s="67"/>
      <c r="T45" s="68"/>
      <c r="U45" s="67"/>
      <c r="V45" s="68"/>
      <c r="W45" s="67"/>
      <c r="X45" s="68"/>
      <c r="Y45" s="67"/>
      <c r="Z45" s="68"/>
      <c r="AA45" s="67"/>
      <c r="AB45" s="68"/>
      <c r="AC45" s="67"/>
      <c r="AD45" s="68"/>
      <c r="AE45" s="67"/>
      <c r="AF45" s="68"/>
      <c r="AG45" s="67"/>
      <c r="AH45" s="68"/>
      <c r="AI45" s="67"/>
      <c r="AJ45" s="68"/>
      <c r="AK45" s="67"/>
      <c r="AL45" s="68"/>
      <c r="AM45" s="67"/>
      <c r="AN45" s="68"/>
      <c r="AO45" s="67"/>
      <c r="AP45" s="68"/>
      <c r="AQ45" s="67"/>
      <c r="AR45" s="68"/>
      <c r="AS45" s="67"/>
      <c r="AT45" s="68"/>
      <c r="AU45" s="67"/>
      <c r="AV45" s="68"/>
      <c r="AW45" s="67"/>
      <c r="AX45" s="68"/>
      <c r="AY45" s="67"/>
      <c r="AZ45" s="68"/>
      <c r="BA45" s="67"/>
      <c r="BB45" s="68"/>
      <c r="BC45" s="67"/>
      <c r="BD45" s="68"/>
      <c r="BE45" s="67"/>
      <c r="BF45" s="68"/>
      <c r="BG45" s="67"/>
      <c r="BH45" s="68"/>
      <c r="BI45" s="67"/>
      <c r="BJ45" s="68"/>
      <c r="BK45" s="67"/>
      <c r="BL45" s="68"/>
      <c r="BM45" s="67"/>
      <c r="BN45" s="68"/>
      <c r="BO45" s="67"/>
      <c r="BP45" s="68"/>
      <c r="BQ45" s="67"/>
      <c r="BR45" s="68"/>
      <c r="BS45" s="67"/>
      <c r="BT45" s="68"/>
      <c r="BU45" s="67"/>
      <c r="BV45" s="68"/>
      <c r="BW45" s="67"/>
      <c r="BX45" s="68"/>
      <c r="BY45" s="67"/>
      <c r="BZ45" s="68"/>
      <c r="CA45" s="67"/>
      <c r="CB45" s="68"/>
      <c r="CC45" s="67"/>
      <c r="CD45" s="68"/>
      <c r="CE45" s="67"/>
      <c r="CF45" s="68"/>
      <c r="CG45" s="67"/>
      <c r="CH45" s="68"/>
      <c r="CI45" s="67"/>
      <c r="CJ45" s="68"/>
      <c r="CK45" s="67"/>
      <c r="CL45" s="68"/>
      <c r="CM45" s="67"/>
      <c r="CN45" s="68"/>
      <c r="CO45" s="67"/>
      <c r="CP45" s="68"/>
      <c r="CQ45" s="67"/>
      <c r="CR45" s="68"/>
      <c r="CS45" s="67"/>
      <c r="CT45" s="68"/>
      <c r="CU45" s="67"/>
      <c r="CV45" s="68"/>
      <c r="CW45" s="67"/>
      <c r="CX45" s="68"/>
      <c r="CY45" s="67"/>
      <c r="CZ45" s="68"/>
      <c r="DA45" s="67"/>
      <c r="DB45" s="68"/>
      <c r="DC45" s="67"/>
      <c r="DD45" s="68"/>
      <c r="DE45" s="67"/>
      <c r="DF45" s="68"/>
      <c r="DG45" s="67"/>
      <c r="DH45" s="68"/>
      <c r="DI45" s="67"/>
      <c r="DJ45" s="68"/>
      <c r="DK45" s="67"/>
      <c r="DL45" s="68"/>
      <c r="DM45" s="67"/>
      <c r="DN45" s="68"/>
      <c r="DO45" s="67"/>
      <c r="DP45" s="68"/>
      <c r="DQ45" s="67"/>
      <c r="DR45" s="68"/>
      <c r="DS45" s="67"/>
      <c r="DT45" s="68"/>
      <c r="DU45" s="67"/>
      <c r="DV45" s="68"/>
      <c r="DW45" s="67"/>
      <c r="DX45" s="68"/>
      <c r="DY45" s="67"/>
      <c r="DZ45" s="68"/>
      <c r="EA45" s="67"/>
      <c r="EB45" s="68"/>
      <c r="EC45" s="67"/>
      <c r="ED45" s="68"/>
      <c r="EE45" s="67"/>
      <c r="EF45" s="68"/>
      <c r="EG45" s="67"/>
      <c r="EH45" s="68"/>
      <c r="EI45" s="67"/>
      <c r="EJ45" s="68"/>
      <c r="EK45" s="67"/>
      <c r="EL45" s="68"/>
      <c r="EM45" s="67"/>
      <c r="EN45" s="68"/>
      <c r="EO45" s="67"/>
      <c r="EP45" s="68"/>
      <c r="EQ45" s="67"/>
      <c r="ER45" s="68"/>
      <c r="ES45" s="67"/>
      <c r="ET45" s="68"/>
      <c r="EU45" s="67"/>
      <c r="EV45" s="68"/>
      <c r="EW45" s="67"/>
      <c r="EX45" s="68"/>
      <c r="EY45" s="67"/>
      <c r="EZ45" s="68"/>
      <c r="FA45" s="67"/>
      <c r="FB45" s="68"/>
      <c r="FC45" s="67"/>
      <c r="FD45" s="68"/>
      <c r="FE45" s="67"/>
      <c r="FF45" s="68"/>
      <c r="FG45" s="67"/>
      <c r="FH45" s="68"/>
      <c r="FI45" s="67"/>
      <c r="FJ45" s="68"/>
      <c r="FK45" s="67"/>
      <c r="FL45" s="68"/>
      <c r="FM45" s="67"/>
      <c r="FN45" s="68"/>
      <c r="FO45" s="67"/>
      <c r="FP45" s="68"/>
      <c r="FQ45" s="67"/>
      <c r="FR45" s="68"/>
      <c r="FS45" s="67"/>
      <c r="FT45" s="68"/>
      <c r="FU45" s="67"/>
      <c r="FV45" s="68"/>
      <c r="FW45" s="67"/>
      <c r="FX45" s="68"/>
      <c r="FY45" s="67"/>
      <c r="FZ45" s="68"/>
      <c r="GA45" s="67"/>
      <c r="GB45" s="68"/>
      <c r="GC45" s="67"/>
      <c r="GD45" s="68"/>
      <c r="GE45" s="67"/>
      <c r="GF45" s="68"/>
      <c r="GG45" s="67"/>
      <c r="GH45" s="68"/>
      <c r="GI45" s="67"/>
      <c r="GJ45" s="68"/>
      <c r="GK45" s="67"/>
      <c r="GL45" s="68"/>
      <c r="GM45" s="67"/>
      <c r="GN45" s="68"/>
      <c r="GO45" s="40"/>
    </row>
    <row r="46" spans="1:197" x14ac:dyDescent="0.25">
      <c r="A46" s="38"/>
      <c r="B46" s="66"/>
      <c r="C46" s="67"/>
      <c r="D46" s="68"/>
      <c r="E46" s="67"/>
      <c r="F46" s="68"/>
      <c r="G46" s="67"/>
      <c r="H46" s="68"/>
      <c r="I46" s="67"/>
      <c r="J46" s="68"/>
      <c r="K46" s="67"/>
      <c r="L46" s="68"/>
      <c r="M46" s="67"/>
      <c r="N46" s="68"/>
      <c r="O46" s="67"/>
      <c r="P46" s="68"/>
      <c r="Q46" s="67"/>
      <c r="R46" s="68"/>
      <c r="S46" s="67"/>
      <c r="T46" s="68"/>
      <c r="U46" s="67"/>
      <c r="V46" s="68"/>
      <c r="W46" s="67"/>
      <c r="X46" s="68"/>
      <c r="Y46" s="67"/>
      <c r="Z46" s="68"/>
      <c r="AA46" s="67"/>
      <c r="AB46" s="68"/>
      <c r="AC46" s="67"/>
      <c r="AD46" s="68"/>
      <c r="AE46" s="67"/>
      <c r="AF46" s="68"/>
      <c r="AG46" s="67"/>
      <c r="AH46" s="68"/>
      <c r="AI46" s="67"/>
      <c r="AJ46" s="68"/>
      <c r="AK46" s="67"/>
      <c r="AL46" s="68"/>
      <c r="AM46" s="67"/>
      <c r="AN46" s="68"/>
      <c r="AO46" s="67"/>
      <c r="AP46" s="68"/>
      <c r="AQ46" s="67"/>
      <c r="AR46" s="68"/>
      <c r="AS46" s="67"/>
      <c r="AT46" s="68"/>
      <c r="AU46" s="67"/>
      <c r="AV46" s="68"/>
      <c r="AW46" s="67"/>
      <c r="AX46" s="68"/>
      <c r="AY46" s="67"/>
      <c r="AZ46" s="68"/>
      <c r="BA46" s="67"/>
      <c r="BB46" s="68"/>
      <c r="BC46" s="67"/>
      <c r="BD46" s="68"/>
      <c r="BE46" s="67"/>
      <c r="BF46" s="68"/>
      <c r="BG46" s="67"/>
      <c r="BH46" s="68"/>
      <c r="BI46" s="67"/>
      <c r="BJ46" s="68"/>
      <c r="BK46" s="67"/>
      <c r="BL46" s="68"/>
      <c r="BM46" s="67"/>
      <c r="BN46" s="68"/>
      <c r="BO46" s="67"/>
      <c r="BP46" s="68"/>
      <c r="BQ46" s="67"/>
      <c r="BR46" s="68"/>
      <c r="BS46" s="67"/>
      <c r="BT46" s="68"/>
      <c r="BU46" s="67"/>
      <c r="BV46" s="68"/>
      <c r="BW46" s="67"/>
      <c r="BX46" s="68"/>
      <c r="BY46" s="67"/>
      <c r="BZ46" s="68"/>
      <c r="CA46" s="67"/>
      <c r="CB46" s="68"/>
      <c r="CC46" s="67"/>
      <c r="CD46" s="68"/>
      <c r="CE46" s="67"/>
      <c r="CF46" s="68"/>
      <c r="CG46" s="67"/>
      <c r="CH46" s="68"/>
      <c r="CI46" s="67"/>
      <c r="CJ46" s="68"/>
      <c r="CK46" s="67"/>
      <c r="CL46" s="68"/>
      <c r="CM46" s="67"/>
      <c r="CN46" s="68"/>
      <c r="CO46" s="67"/>
      <c r="CP46" s="68"/>
      <c r="CQ46" s="67"/>
      <c r="CR46" s="68"/>
      <c r="CS46" s="67"/>
      <c r="CT46" s="68"/>
      <c r="CU46" s="67"/>
      <c r="CV46" s="68"/>
      <c r="CW46" s="67"/>
      <c r="CX46" s="68"/>
      <c r="CY46" s="67"/>
      <c r="CZ46" s="68"/>
      <c r="DA46" s="67"/>
      <c r="DB46" s="68"/>
      <c r="DC46" s="67"/>
      <c r="DD46" s="68"/>
      <c r="DE46" s="67"/>
      <c r="DF46" s="68"/>
      <c r="DG46" s="67"/>
      <c r="DH46" s="68"/>
      <c r="DI46" s="67"/>
      <c r="DJ46" s="68"/>
      <c r="DK46" s="67"/>
      <c r="DL46" s="68"/>
      <c r="DM46" s="67"/>
      <c r="DN46" s="68"/>
      <c r="DO46" s="67"/>
      <c r="DP46" s="68"/>
      <c r="DQ46" s="67"/>
      <c r="DR46" s="68"/>
      <c r="DS46" s="67"/>
      <c r="DT46" s="68"/>
      <c r="DU46" s="67"/>
      <c r="DV46" s="68"/>
      <c r="DW46" s="67"/>
      <c r="DX46" s="68"/>
      <c r="DY46" s="67"/>
      <c r="DZ46" s="68"/>
      <c r="EA46" s="67"/>
      <c r="EB46" s="68"/>
      <c r="EC46" s="67"/>
      <c r="ED46" s="68"/>
      <c r="EE46" s="67"/>
      <c r="EF46" s="68"/>
      <c r="EG46" s="67"/>
      <c r="EH46" s="68"/>
      <c r="EI46" s="67"/>
      <c r="EJ46" s="68"/>
      <c r="EK46" s="67"/>
      <c r="EL46" s="68"/>
      <c r="EM46" s="67"/>
      <c r="EN46" s="68"/>
      <c r="EO46" s="67"/>
      <c r="EP46" s="68"/>
      <c r="EQ46" s="67"/>
      <c r="ER46" s="68"/>
      <c r="ES46" s="67"/>
      <c r="ET46" s="68"/>
      <c r="EU46" s="67"/>
      <c r="EV46" s="68"/>
      <c r="EW46" s="67"/>
      <c r="EX46" s="68"/>
      <c r="EY46" s="67"/>
      <c r="EZ46" s="68"/>
      <c r="FA46" s="67"/>
      <c r="FB46" s="68"/>
      <c r="FC46" s="67"/>
      <c r="FD46" s="68"/>
      <c r="FE46" s="67"/>
      <c r="FF46" s="68"/>
      <c r="FG46" s="67"/>
      <c r="FH46" s="68"/>
      <c r="FI46" s="67"/>
      <c r="FJ46" s="68"/>
      <c r="FK46" s="67"/>
      <c r="FL46" s="68"/>
      <c r="FM46" s="67"/>
      <c r="FN46" s="68"/>
      <c r="FO46" s="67"/>
      <c r="FP46" s="68"/>
      <c r="FQ46" s="67"/>
      <c r="FR46" s="68"/>
      <c r="FS46" s="67"/>
      <c r="FT46" s="68"/>
      <c r="FU46" s="67"/>
      <c r="FV46" s="68"/>
      <c r="FW46" s="67"/>
      <c r="FX46" s="68"/>
      <c r="FY46" s="67"/>
      <c r="FZ46" s="68"/>
      <c r="GA46" s="67"/>
      <c r="GB46" s="68"/>
      <c r="GC46" s="67"/>
      <c r="GD46" s="68"/>
      <c r="GE46" s="67"/>
      <c r="GF46" s="68"/>
      <c r="GG46" s="67"/>
      <c r="GH46" s="68"/>
      <c r="GI46" s="67"/>
      <c r="GJ46" s="68"/>
      <c r="GK46" s="67"/>
      <c r="GL46" s="68"/>
      <c r="GM46" s="67"/>
      <c r="GN46" s="68"/>
      <c r="GO46" s="40"/>
    </row>
    <row r="47" spans="1:197" x14ac:dyDescent="0.25">
      <c r="A47" s="38"/>
      <c r="B47" s="66"/>
      <c r="C47" s="67"/>
      <c r="D47" s="68"/>
      <c r="E47" s="67"/>
      <c r="F47" s="68"/>
      <c r="G47" s="67"/>
      <c r="H47" s="68"/>
      <c r="I47" s="67"/>
      <c r="J47" s="68"/>
      <c r="K47" s="67"/>
      <c r="L47" s="68"/>
      <c r="M47" s="67"/>
      <c r="N47" s="68"/>
      <c r="O47" s="67"/>
      <c r="P47" s="68"/>
      <c r="Q47" s="67"/>
      <c r="R47" s="68"/>
      <c r="S47" s="67"/>
      <c r="T47" s="68"/>
      <c r="U47" s="67"/>
      <c r="V47" s="68"/>
      <c r="W47" s="67"/>
      <c r="X47" s="68"/>
      <c r="Y47" s="67"/>
      <c r="Z47" s="68"/>
      <c r="AA47" s="67"/>
      <c r="AB47" s="68"/>
      <c r="AC47" s="67"/>
      <c r="AD47" s="68"/>
      <c r="AE47" s="67"/>
      <c r="AF47" s="68"/>
      <c r="AG47" s="67"/>
      <c r="AH47" s="68"/>
      <c r="AI47" s="67"/>
      <c r="AJ47" s="68"/>
      <c r="AK47" s="67"/>
      <c r="AL47" s="68"/>
      <c r="AM47" s="67"/>
      <c r="AN47" s="68"/>
      <c r="AO47" s="67"/>
      <c r="AP47" s="68"/>
      <c r="AQ47" s="67"/>
      <c r="AR47" s="68"/>
      <c r="AS47" s="67"/>
      <c r="AT47" s="68"/>
      <c r="AU47" s="67"/>
      <c r="AV47" s="68"/>
      <c r="AW47" s="67"/>
      <c r="AX47" s="68"/>
      <c r="AY47" s="67"/>
      <c r="AZ47" s="68"/>
      <c r="BA47" s="67"/>
      <c r="BB47" s="68"/>
      <c r="BC47" s="67"/>
      <c r="BD47" s="68"/>
      <c r="BE47" s="67"/>
      <c r="BF47" s="68"/>
      <c r="BG47" s="67"/>
      <c r="BH47" s="68"/>
      <c r="BI47" s="67"/>
      <c r="BJ47" s="68"/>
      <c r="BK47" s="67"/>
      <c r="BL47" s="68"/>
      <c r="BM47" s="67"/>
      <c r="BN47" s="68"/>
      <c r="BO47" s="67"/>
      <c r="BP47" s="68"/>
      <c r="BQ47" s="67"/>
      <c r="BR47" s="68"/>
      <c r="BS47" s="67"/>
      <c r="BT47" s="68"/>
      <c r="BU47" s="67"/>
      <c r="BV47" s="68"/>
      <c r="BW47" s="67"/>
      <c r="BX47" s="68"/>
      <c r="BY47" s="67"/>
      <c r="BZ47" s="68"/>
      <c r="CA47" s="67"/>
      <c r="CB47" s="68"/>
      <c r="CC47" s="67"/>
      <c r="CD47" s="68"/>
      <c r="CE47" s="67"/>
      <c r="CF47" s="68"/>
      <c r="CG47" s="67"/>
      <c r="CH47" s="68"/>
      <c r="CI47" s="67"/>
      <c r="CJ47" s="68"/>
      <c r="CK47" s="67"/>
      <c r="CL47" s="68"/>
      <c r="CM47" s="67"/>
      <c r="CN47" s="68"/>
      <c r="CO47" s="67"/>
      <c r="CP47" s="68"/>
      <c r="CQ47" s="67"/>
      <c r="CR47" s="68"/>
      <c r="CS47" s="67"/>
      <c r="CT47" s="68"/>
      <c r="CU47" s="67"/>
      <c r="CV47" s="68"/>
      <c r="CW47" s="67"/>
      <c r="CX47" s="68"/>
      <c r="CY47" s="67"/>
      <c r="CZ47" s="68"/>
      <c r="DA47" s="67"/>
      <c r="DB47" s="68"/>
      <c r="DC47" s="67"/>
      <c r="DD47" s="68"/>
      <c r="DE47" s="67"/>
      <c r="DF47" s="68"/>
      <c r="DG47" s="67"/>
      <c r="DH47" s="68"/>
      <c r="DI47" s="67"/>
      <c r="DJ47" s="68"/>
      <c r="DK47" s="67"/>
      <c r="DL47" s="68"/>
      <c r="DM47" s="67"/>
      <c r="DN47" s="68"/>
      <c r="DO47" s="67"/>
      <c r="DP47" s="68"/>
      <c r="DQ47" s="67"/>
      <c r="DR47" s="68"/>
      <c r="DS47" s="67"/>
      <c r="DT47" s="68"/>
      <c r="DU47" s="67"/>
      <c r="DV47" s="68"/>
      <c r="DW47" s="67"/>
      <c r="DX47" s="68"/>
      <c r="DY47" s="67"/>
      <c r="DZ47" s="68"/>
      <c r="EA47" s="67"/>
      <c r="EB47" s="68"/>
      <c r="EC47" s="67"/>
      <c r="ED47" s="68"/>
      <c r="EE47" s="67"/>
      <c r="EF47" s="68"/>
      <c r="EG47" s="67"/>
      <c r="EH47" s="68"/>
      <c r="EI47" s="67"/>
      <c r="EJ47" s="68"/>
      <c r="EK47" s="67"/>
      <c r="EL47" s="68"/>
      <c r="EM47" s="67"/>
      <c r="EN47" s="68"/>
      <c r="EO47" s="67"/>
      <c r="EP47" s="68"/>
      <c r="EQ47" s="67"/>
      <c r="ER47" s="68"/>
      <c r="ES47" s="67"/>
      <c r="ET47" s="68"/>
      <c r="EU47" s="67"/>
      <c r="EV47" s="68"/>
      <c r="EW47" s="67"/>
      <c r="EX47" s="68"/>
      <c r="EY47" s="67"/>
      <c r="EZ47" s="68"/>
      <c r="FA47" s="67"/>
      <c r="FB47" s="68"/>
      <c r="FC47" s="67"/>
      <c r="FD47" s="68"/>
      <c r="FE47" s="67"/>
      <c r="FF47" s="68"/>
      <c r="FG47" s="67"/>
      <c r="FH47" s="68"/>
      <c r="FI47" s="67"/>
      <c r="FJ47" s="68"/>
      <c r="FK47" s="67"/>
      <c r="FL47" s="68"/>
      <c r="FM47" s="67"/>
      <c r="FN47" s="68"/>
      <c r="FO47" s="67"/>
      <c r="FP47" s="68"/>
      <c r="FQ47" s="67"/>
      <c r="FR47" s="68"/>
      <c r="FS47" s="67"/>
      <c r="FT47" s="68"/>
      <c r="FU47" s="67"/>
      <c r="FV47" s="68"/>
      <c r="FW47" s="67"/>
      <c r="FX47" s="68"/>
      <c r="FY47" s="67"/>
      <c r="FZ47" s="68"/>
      <c r="GA47" s="67"/>
      <c r="GB47" s="68"/>
      <c r="GC47" s="67"/>
      <c r="GD47" s="68"/>
      <c r="GE47" s="67"/>
      <c r="GF47" s="68"/>
      <c r="GG47" s="67"/>
      <c r="GH47" s="68"/>
      <c r="GI47" s="67"/>
      <c r="GJ47" s="68"/>
      <c r="GK47" s="67"/>
      <c r="GL47" s="68"/>
      <c r="GM47" s="67"/>
      <c r="GN47" s="68"/>
      <c r="GO47" s="40"/>
    </row>
    <row r="48" spans="1:197" x14ac:dyDescent="0.25">
      <c r="A48" s="38"/>
      <c r="B48" s="66"/>
      <c r="C48" s="67"/>
      <c r="D48" s="68"/>
      <c r="E48" s="67"/>
      <c r="F48" s="68"/>
      <c r="G48" s="67"/>
      <c r="H48" s="68"/>
      <c r="I48" s="67"/>
      <c r="J48" s="68"/>
      <c r="K48" s="67"/>
      <c r="L48" s="68"/>
      <c r="M48" s="67"/>
      <c r="N48" s="68"/>
      <c r="O48" s="67"/>
      <c r="P48" s="68"/>
      <c r="Q48" s="67"/>
      <c r="R48" s="68"/>
      <c r="S48" s="67"/>
      <c r="T48" s="68"/>
      <c r="U48" s="67"/>
      <c r="V48" s="68"/>
      <c r="W48" s="67"/>
      <c r="X48" s="68"/>
      <c r="Y48" s="67"/>
      <c r="Z48" s="68"/>
      <c r="AA48" s="67"/>
      <c r="AB48" s="68"/>
      <c r="AC48" s="67"/>
      <c r="AD48" s="68"/>
      <c r="AE48" s="67"/>
      <c r="AF48" s="68"/>
      <c r="AG48" s="67"/>
      <c r="AH48" s="68"/>
      <c r="AI48" s="67"/>
      <c r="AJ48" s="68"/>
      <c r="AK48" s="67"/>
      <c r="AL48" s="68"/>
      <c r="AM48" s="67"/>
      <c r="AN48" s="68"/>
      <c r="AO48" s="67"/>
      <c r="AP48" s="68"/>
      <c r="AQ48" s="67"/>
      <c r="AR48" s="68"/>
      <c r="AS48" s="67"/>
      <c r="AT48" s="68"/>
      <c r="AU48" s="67"/>
      <c r="AV48" s="68"/>
      <c r="AW48" s="67"/>
      <c r="AX48" s="68"/>
      <c r="AY48" s="67"/>
      <c r="AZ48" s="68"/>
      <c r="BA48" s="67"/>
      <c r="BB48" s="68"/>
      <c r="BC48" s="67"/>
      <c r="BD48" s="68"/>
      <c r="BE48" s="67"/>
      <c r="BF48" s="68"/>
      <c r="BG48" s="67"/>
      <c r="BH48" s="68"/>
      <c r="BI48" s="67"/>
      <c r="BJ48" s="68"/>
      <c r="BK48" s="67"/>
      <c r="BL48" s="68"/>
      <c r="BM48" s="67"/>
      <c r="BN48" s="68"/>
      <c r="BO48" s="67"/>
      <c r="BP48" s="68"/>
      <c r="BQ48" s="67"/>
      <c r="BR48" s="68"/>
      <c r="BS48" s="67"/>
      <c r="BT48" s="68"/>
      <c r="BU48" s="67"/>
      <c r="BV48" s="68"/>
      <c r="BW48" s="67"/>
      <c r="BX48" s="68"/>
      <c r="BY48" s="67"/>
      <c r="BZ48" s="68"/>
      <c r="CA48" s="67"/>
      <c r="CB48" s="68"/>
      <c r="CC48" s="67"/>
      <c r="CD48" s="68"/>
      <c r="CE48" s="67"/>
      <c r="CF48" s="68"/>
      <c r="CG48" s="67"/>
      <c r="CH48" s="68"/>
      <c r="CI48" s="67"/>
      <c r="CJ48" s="68"/>
      <c r="CK48" s="67"/>
      <c r="CL48" s="68"/>
      <c r="CM48" s="67"/>
      <c r="CN48" s="68"/>
      <c r="CO48" s="67"/>
      <c r="CP48" s="68"/>
      <c r="CQ48" s="67"/>
      <c r="CR48" s="68"/>
      <c r="CS48" s="67"/>
      <c r="CT48" s="68"/>
      <c r="CU48" s="67"/>
      <c r="CV48" s="68"/>
      <c r="CW48" s="67"/>
      <c r="CX48" s="68"/>
      <c r="CY48" s="67"/>
      <c r="CZ48" s="68"/>
      <c r="DA48" s="67"/>
      <c r="DB48" s="68"/>
      <c r="DC48" s="67"/>
      <c r="DD48" s="68"/>
      <c r="DE48" s="67"/>
      <c r="DF48" s="68"/>
      <c r="DG48" s="67"/>
      <c r="DH48" s="68"/>
      <c r="DI48" s="67"/>
      <c r="DJ48" s="68"/>
      <c r="DK48" s="67"/>
      <c r="DL48" s="68"/>
      <c r="DM48" s="67"/>
      <c r="DN48" s="68"/>
      <c r="DO48" s="67"/>
      <c r="DP48" s="68"/>
      <c r="DQ48" s="67"/>
      <c r="DR48" s="68"/>
      <c r="DS48" s="67"/>
      <c r="DT48" s="68"/>
      <c r="DU48" s="67"/>
      <c r="DV48" s="68"/>
      <c r="DW48" s="67"/>
      <c r="DX48" s="68"/>
      <c r="DY48" s="67"/>
      <c r="DZ48" s="68"/>
      <c r="EA48" s="67"/>
      <c r="EB48" s="68"/>
      <c r="EC48" s="67"/>
      <c r="ED48" s="68"/>
      <c r="EE48" s="67"/>
      <c r="EF48" s="68"/>
      <c r="EG48" s="67"/>
      <c r="EH48" s="68"/>
      <c r="EI48" s="67"/>
      <c r="EJ48" s="68"/>
      <c r="EK48" s="67"/>
      <c r="EL48" s="68"/>
      <c r="EM48" s="67"/>
      <c r="EN48" s="68"/>
      <c r="EO48" s="67"/>
      <c r="EP48" s="68"/>
      <c r="EQ48" s="67"/>
      <c r="ER48" s="68"/>
      <c r="ES48" s="67"/>
      <c r="ET48" s="68"/>
      <c r="EU48" s="67"/>
      <c r="EV48" s="68"/>
      <c r="EW48" s="67"/>
      <c r="EX48" s="68"/>
      <c r="EY48" s="67"/>
      <c r="EZ48" s="68"/>
      <c r="FA48" s="67"/>
      <c r="FB48" s="68"/>
      <c r="FC48" s="67"/>
      <c r="FD48" s="68"/>
      <c r="FE48" s="67"/>
      <c r="FF48" s="68"/>
      <c r="FG48" s="67"/>
      <c r="FH48" s="68"/>
      <c r="FI48" s="67"/>
      <c r="FJ48" s="68"/>
      <c r="FK48" s="67"/>
      <c r="FL48" s="68"/>
      <c r="FM48" s="67"/>
      <c r="FN48" s="68"/>
      <c r="FO48" s="67"/>
      <c r="FP48" s="68"/>
      <c r="FQ48" s="67"/>
      <c r="FR48" s="68"/>
      <c r="FS48" s="67"/>
      <c r="FT48" s="68"/>
      <c r="FU48" s="67"/>
      <c r="FV48" s="68"/>
      <c r="FW48" s="67"/>
      <c r="FX48" s="68"/>
      <c r="FY48" s="67"/>
      <c r="FZ48" s="68"/>
      <c r="GA48" s="67"/>
      <c r="GB48" s="68"/>
      <c r="GC48" s="67"/>
      <c r="GD48" s="68"/>
      <c r="GE48" s="67"/>
      <c r="GF48" s="68"/>
      <c r="GG48" s="67"/>
      <c r="GH48" s="68"/>
      <c r="GI48" s="67"/>
      <c r="GJ48" s="68"/>
      <c r="GK48" s="67"/>
      <c r="GL48" s="68"/>
      <c r="GM48" s="67"/>
      <c r="GN48" s="68"/>
      <c r="GO48" s="40"/>
    </row>
    <row r="49" spans="1:197" x14ac:dyDescent="0.25">
      <c r="A49" s="38"/>
      <c r="B49" s="66"/>
      <c r="C49" s="67"/>
      <c r="D49" s="68"/>
      <c r="E49" s="67"/>
      <c r="F49" s="68"/>
      <c r="G49" s="67"/>
      <c r="H49" s="68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67"/>
      <c r="AN49" s="68"/>
      <c r="AO49" s="67"/>
      <c r="AP49" s="68"/>
      <c r="AQ49" s="67"/>
      <c r="AR49" s="68"/>
      <c r="AS49" s="67"/>
      <c r="AT49" s="68"/>
      <c r="AU49" s="67"/>
      <c r="AV49" s="68"/>
      <c r="AW49" s="67"/>
      <c r="AX49" s="68"/>
      <c r="AY49" s="67"/>
      <c r="AZ49" s="68"/>
      <c r="BA49" s="67"/>
      <c r="BB49" s="68"/>
      <c r="BC49" s="67"/>
      <c r="BD49" s="68"/>
      <c r="BE49" s="67"/>
      <c r="BF49" s="68"/>
      <c r="BG49" s="67"/>
      <c r="BH49" s="68"/>
      <c r="BI49" s="67"/>
      <c r="BJ49" s="68"/>
      <c r="BK49" s="67"/>
      <c r="BL49" s="68"/>
      <c r="BM49" s="67"/>
      <c r="BN49" s="68"/>
      <c r="BO49" s="67"/>
      <c r="BP49" s="68"/>
      <c r="BQ49" s="67"/>
      <c r="BR49" s="68"/>
      <c r="BS49" s="67"/>
      <c r="BT49" s="68"/>
      <c r="BU49" s="67"/>
      <c r="BV49" s="68"/>
      <c r="BW49" s="67"/>
      <c r="BX49" s="68"/>
      <c r="BY49" s="67"/>
      <c r="BZ49" s="68"/>
      <c r="CA49" s="67"/>
      <c r="CB49" s="68"/>
      <c r="CC49" s="67"/>
      <c r="CD49" s="68"/>
      <c r="CE49" s="67"/>
      <c r="CF49" s="68"/>
      <c r="CG49" s="67"/>
      <c r="CH49" s="68"/>
      <c r="CI49" s="67"/>
      <c r="CJ49" s="68"/>
      <c r="CK49" s="67"/>
      <c r="CL49" s="68"/>
      <c r="CM49" s="67"/>
      <c r="CN49" s="68"/>
      <c r="CO49" s="67"/>
      <c r="CP49" s="68"/>
      <c r="CQ49" s="67"/>
      <c r="CR49" s="68"/>
      <c r="CS49" s="67"/>
      <c r="CT49" s="68"/>
      <c r="CU49" s="67"/>
      <c r="CV49" s="68"/>
      <c r="CW49" s="67"/>
      <c r="CX49" s="68"/>
      <c r="CY49" s="67"/>
      <c r="CZ49" s="68"/>
      <c r="DA49" s="67"/>
      <c r="DB49" s="68"/>
      <c r="DC49" s="67"/>
      <c r="DD49" s="68"/>
      <c r="DE49" s="67"/>
      <c r="DF49" s="68"/>
      <c r="DG49" s="67"/>
      <c r="DH49" s="68"/>
      <c r="DI49" s="67"/>
      <c r="DJ49" s="68"/>
      <c r="DK49" s="67"/>
      <c r="DL49" s="68"/>
      <c r="DM49" s="67"/>
      <c r="DN49" s="68"/>
      <c r="DO49" s="67"/>
      <c r="DP49" s="68"/>
      <c r="DQ49" s="67"/>
      <c r="DR49" s="68"/>
      <c r="DS49" s="67"/>
      <c r="DT49" s="68"/>
      <c r="DU49" s="67"/>
      <c r="DV49" s="68"/>
      <c r="DW49" s="67"/>
      <c r="DX49" s="68"/>
      <c r="DY49" s="67"/>
      <c r="DZ49" s="68"/>
      <c r="EA49" s="67"/>
      <c r="EB49" s="68"/>
      <c r="EC49" s="67"/>
      <c r="ED49" s="68"/>
      <c r="EE49" s="67"/>
      <c r="EF49" s="68"/>
      <c r="EG49" s="67"/>
      <c r="EH49" s="68"/>
      <c r="EI49" s="67"/>
      <c r="EJ49" s="68"/>
      <c r="EK49" s="67"/>
      <c r="EL49" s="68"/>
      <c r="EM49" s="67"/>
      <c r="EN49" s="68"/>
      <c r="EO49" s="67"/>
      <c r="EP49" s="68"/>
      <c r="EQ49" s="67"/>
      <c r="ER49" s="68"/>
      <c r="ES49" s="67"/>
      <c r="ET49" s="68"/>
      <c r="EU49" s="67"/>
      <c r="EV49" s="68"/>
      <c r="EW49" s="67"/>
      <c r="EX49" s="68"/>
      <c r="EY49" s="67"/>
      <c r="EZ49" s="68"/>
      <c r="FA49" s="67"/>
      <c r="FB49" s="68"/>
      <c r="FC49" s="67"/>
      <c r="FD49" s="68"/>
      <c r="FE49" s="67"/>
      <c r="FF49" s="68"/>
      <c r="FG49" s="67"/>
      <c r="FH49" s="68"/>
      <c r="FI49" s="67"/>
      <c r="FJ49" s="68"/>
      <c r="FK49" s="67"/>
      <c r="FL49" s="68"/>
      <c r="FM49" s="67"/>
      <c r="FN49" s="68"/>
      <c r="FO49" s="67"/>
      <c r="FP49" s="68"/>
      <c r="FQ49" s="67"/>
      <c r="FR49" s="68"/>
      <c r="FS49" s="67"/>
      <c r="FT49" s="68"/>
      <c r="FU49" s="67"/>
      <c r="FV49" s="68"/>
      <c r="FW49" s="67"/>
      <c r="FX49" s="68"/>
      <c r="FY49" s="67"/>
      <c r="FZ49" s="68"/>
      <c r="GA49" s="67"/>
      <c r="GB49" s="68"/>
      <c r="GC49" s="67"/>
      <c r="GD49" s="68"/>
      <c r="GE49" s="67"/>
      <c r="GF49" s="68"/>
      <c r="GG49" s="67"/>
      <c r="GH49" s="68"/>
      <c r="GI49" s="67"/>
      <c r="GJ49" s="68"/>
      <c r="GK49" s="67"/>
      <c r="GL49" s="68"/>
      <c r="GM49" s="67"/>
      <c r="GN49" s="68"/>
      <c r="GO49" s="40"/>
    </row>
    <row r="50" spans="1:197" x14ac:dyDescent="0.25">
      <c r="A50" s="38"/>
      <c r="B50" s="66"/>
      <c r="C50" s="67"/>
      <c r="D50" s="68"/>
      <c r="E50" s="67"/>
      <c r="F50" s="68"/>
      <c r="G50" s="67"/>
      <c r="H50" s="68"/>
      <c r="I50" s="67"/>
      <c r="J50" s="68"/>
      <c r="K50" s="67"/>
      <c r="L50" s="68"/>
      <c r="M50" s="67"/>
      <c r="N50" s="68"/>
      <c r="O50" s="67"/>
      <c r="P50" s="68"/>
      <c r="Q50" s="67"/>
      <c r="R50" s="68"/>
      <c r="S50" s="67"/>
      <c r="T50" s="68"/>
      <c r="U50" s="67"/>
      <c r="V50" s="68"/>
      <c r="W50" s="67"/>
      <c r="X50" s="68"/>
      <c r="Y50" s="67"/>
      <c r="Z50" s="68"/>
      <c r="AA50" s="67"/>
      <c r="AB50" s="68"/>
      <c r="AC50" s="67"/>
      <c r="AD50" s="68"/>
      <c r="AE50" s="67"/>
      <c r="AF50" s="68"/>
      <c r="AG50" s="67"/>
      <c r="AH50" s="68"/>
      <c r="AI50" s="67"/>
      <c r="AJ50" s="68"/>
      <c r="AK50" s="67"/>
      <c r="AL50" s="68"/>
      <c r="AM50" s="67"/>
      <c r="AN50" s="68"/>
      <c r="AO50" s="67"/>
      <c r="AP50" s="68"/>
      <c r="AQ50" s="67"/>
      <c r="AR50" s="68"/>
      <c r="AS50" s="67"/>
      <c r="AT50" s="68"/>
      <c r="AU50" s="67"/>
      <c r="AV50" s="68"/>
      <c r="AW50" s="67"/>
      <c r="AX50" s="68"/>
      <c r="AY50" s="67"/>
      <c r="AZ50" s="68"/>
      <c r="BA50" s="67"/>
      <c r="BB50" s="68"/>
      <c r="BC50" s="67"/>
      <c r="BD50" s="68"/>
      <c r="BE50" s="67"/>
      <c r="BF50" s="68"/>
      <c r="BG50" s="67"/>
      <c r="BH50" s="68"/>
      <c r="BI50" s="67"/>
      <c r="BJ50" s="68"/>
      <c r="BK50" s="67"/>
      <c r="BL50" s="68"/>
      <c r="BM50" s="67"/>
      <c r="BN50" s="68"/>
      <c r="BO50" s="67"/>
      <c r="BP50" s="68"/>
      <c r="BQ50" s="67"/>
      <c r="BR50" s="68"/>
      <c r="BS50" s="67"/>
      <c r="BT50" s="68"/>
      <c r="BU50" s="67"/>
      <c r="BV50" s="68"/>
      <c r="BW50" s="67"/>
      <c r="BX50" s="68"/>
      <c r="BY50" s="67"/>
      <c r="BZ50" s="68"/>
      <c r="CA50" s="67"/>
      <c r="CB50" s="68"/>
      <c r="CC50" s="67"/>
      <c r="CD50" s="68"/>
      <c r="CE50" s="67"/>
      <c r="CF50" s="68"/>
      <c r="CG50" s="67"/>
      <c r="CH50" s="68"/>
      <c r="CI50" s="67"/>
      <c r="CJ50" s="68"/>
      <c r="CK50" s="67"/>
      <c r="CL50" s="68"/>
      <c r="CM50" s="67"/>
      <c r="CN50" s="68"/>
      <c r="CO50" s="67"/>
      <c r="CP50" s="68"/>
      <c r="CQ50" s="67"/>
      <c r="CR50" s="68"/>
      <c r="CS50" s="67"/>
      <c r="CT50" s="68"/>
      <c r="CU50" s="67"/>
      <c r="CV50" s="68"/>
      <c r="CW50" s="67"/>
      <c r="CX50" s="68"/>
      <c r="CY50" s="67"/>
      <c r="CZ50" s="68"/>
      <c r="DA50" s="67"/>
      <c r="DB50" s="68"/>
      <c r="DC50" s="67"/>
      <c r="DD50" s="68"/>
      <c r="DE50" s="67"/>
      <c r="DF50" s="68"/>
      <c r="DG50" s="67"/>
      <c r="DH50" s="68"/>
      <c r="DI50" s="67"/>
      <c r="DJ50" s="68"/>
      <c r="DK50" s="67"/>
      <c r="DL50" s="68"/>
      <c r="DM50" s="67"/>
      <c r="DN50" s="68"/>
      <c r="DO50" s="67"/>
      <c r="DP50" s="68"/>
      <c r="DQ50" s="67"/>
      <c r="DR50" s="68"/>
      <c r="DS50" s="67"/>
      <c r="DT50" s="68"/>
      <c r="DU50" s="67"/>
      <c r="DV50" s="68"/>
      <c r="DW50" s="67"/>
      <c r="DX50" s="68"/>
      <c r="DY50" s="67"/>
      <c r="DZ50" s="68"/>
      <c r="EA50" s="67"/>
      <c r="EB50" s="68"/>
      <c r="EC50" s="67"/>
      <c r="ED50" s="68"/>
      <c r="EE50" s="67"/>
      <c r="EF50" s="68"/>
      <c r="EG50" s="67"/>
      <c r="EH50" s="68"/>
      <c r="EI50" s="67"/>
      <c r="EJ50" s="68"/>
      <c r="EK50" s="67"/>
      <c r="EL50" s="68"/>
      <c r="EM50" s="67"/>
      <c r="EN50" s="68"/>
      <c r="EO50" s="67"/>
      <c r="EP50" s="68"/>
      <c r="EQ50" s="67"/>
      <c r="ER50" s="68"/>
      <c r="ES50" s="67"/>
      <c r="ET50" s="68"/>
      <c r="EU50" s="67"/>
      <c r="EV50" s="68"/>
      <c r="EW50" s="67"/>
      <c r="EX50" s="68"/>
      <c r="EY50" s="67"/>
      <c r="EZ50" s="68"/>
      <c r="FA50" s="67"/>
      <c r="FB50" s="68"/>
      <c r="FC50" s="67"/>
      <c r="FD50" s="68"/>
      <c r="FE50" s="67"/>
      <c r="FF50" s="68"/>
      <c r="FG50" s="67"/>
      <c r="FH50" s="68"/>
      <c r="FI50" s="67"/>
      <c r="FJ50" s="68"/>
      <c r="FK50" s="67"/>
      <c r="FL50" s="68"/>
      <c r="FM50" s="67"/>
      <c r="FN50" s="68"/>
      <c r="FO50" s="67"/>
      <c r="FP50" s="68"/>
      <c r="FQ50" s="67"/>
      <c r="FR50" s="68"/>
      <c r="FS50" s="67"/>
      <c r="FT50" s="68"/>
      <c r="FU50" s="67"/>
      <c r="FV50" s="68"/>
      <c r="FW50" s="67"/>
      <c r="FX50" s="68"/>
      <c r="FY50" s="67"/>
      <c r="FZ50" s="68"/>
      <c r="GA50" s="67"/>
      <c r="GB50" s="68"/>
      <c r="GC50" s="67"/>
      <c r="GD50" s="68"/>
      <c r="GE50" s="67"/>
      <c r="GF50" s="68"/>
      <c r="GG50" s="67"/>
      <c r="GH50" s="68"/>
      <c r="GI50" s="67"/>
      <c r="GJ50" s="68"/>
      <c r="GK50" s="67"/>
      <c r="GL50" s="68"/>
      <c r="GM50" s="67"/>
      <c r="GN50" s="68"/>
      <c r="GO50" s="40"/>
    </row>
    <row r="51" spans="1:197" x14ac:dyDescent="0.25">
      <c r="A51" s="38"/>
      <c r="B51" s="66"/>
      <c r="C51" s="67"/>
      <c r="D51" s="68"/>
      <c r="E51" s="67"/>
      <c r="F51" s="68"/>
      <c r="G51" s="67"/>
      <c r="H51" s="68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67"/>
      <c r="AN51" s="68"/>
      <c r="AO51" s="67"/>
      <c r="AP51" s="68"/>
      <c r="AQ51" s="67"/>
      <c r="AR51" s="68"/>
      <c r="AS51" s="67"/>
      <c r="AT51" s="68"/>
      <c r="AU51" s="67"/>
      <c r="AV51" s="68"/>
      <c r="AW51" s="67"/>
      <c r="AX51" s="68"/>
      <c r="AY51" s="67"/>
      <c r="AZ51" s="68"/>
      <c r="BA51" s="67"/>
      <c r="BB51" s="68"/>
      <c r="BC51" s="67"/>
      <c r="BD51" s="68"/>
      <c r="BE51" s="67"/>
      <c r="BF51" s="68"/>
      <c r="BG51" s="67"/>
      <c r="BH51" s="68"/>
      <c r="BI51" s="67"/>
      <c r="BJ51" s="68"/>
      <c r="BK51" s="67"/>
      <c r="BL51" s="68"/>
      <c r="BM51" s="67"/>
      <c r="BN51" s="68"/>
      <c r="BO51" s="67"/>
      <c r="BP51" s="68"/>
      <c r="BQ51" s="67"/>
      <c r="BR51" s="68"/>
      <c r="BS51" s="67"/>
      <c r="BT51" s="68"/>
      <c r="BU51" s="67"/>
      <c r="BV51" s="68"/>
      <c r="BW51" s="67"/>
      <c r="BX51" s="68"/>
      <c r="BY51" s="67"/>
      <c r="BZ51" s="68"/>
      <c r="CA51" s="67"/>
      <c r="CB51" s="68"/>
      <c r="CC51" s="67"/>
      <c r="CD51" s="68"/>
      <c r="CE51" s="67"/>
      <c r="CF51" s="68"/>
      <c r="CG51" s="67"/>
      <c r="CH51" s="68"/>
      <c r="CI51" s="67"/>
      <c r="CJ51" s="68"/>
      <c r="CK51" s="67"/>
      <c r="CL51" s="68"/>
      <c r="CM51" s="67"/>
      <c r="CN51" s="68"/>
      <c r="CO51" s="67"/>
      <c r="CP51" s="68"/>
      <c r="CQ51" s="67"/>
      <c r="CR51" s="68"/>
      <c r="CS51" s="67"/>
      <c r="CT51" s="68"/>
      <c r="CU51" s="67"/>
      <c r="CV51" s="68"/>
      <c r="CW51" s="67"/>
      <c r="CX51" s="68"/>
      <c r="CY51" s="67"/>
      <c r="CZ51" s="68"/>
      <c r="DA51" s="67"/>
      <c r="DB51" s="68"/>
      <c r="DC51" s="67"/>
      <c r="DD51" s="68"/>
      <c r="DE51" s="67"/>
      <c r="DF51" s="68"/>
      <c r="DG51" s="67"/>
      <c r="DH51" s="68"/>
      <c r="DI51" s="67"/>
      <c r="DJ51" s="68"/>
      <c r="DK51" s="67"/>
      <c r="DL51" s="68"/>
      <c r="DM51" s="67"/>
      <c r="DN51" s="68"/>
      <c r="DO51" s="67"/>
      <c r="DP51" s="68"/>
      <c r="DQ51" s="67"/>
      <c r="DR51" s="68"/>
      <c r="DS51" s="67"/>
      <c r="DT51" s="68"/>
      <c r="DU51" s="67"/>
      <c r="DV51" s="68"/>
      <c r="DW51" s="67"/>
      <c r="DX51" s="68"/>
      <c r="DY51" s="67"/>
      <c r="DZ51" s="68"/>
      <c r="EA51" s="67"/>
      <c r="EB51" s="68"/>
      <c r="EC51" s="67"/>
      <c r="ED51" s="68"/>
      <c r="EE51" s="67"/>
      <c r="EF51" s="68"/>
      <c r="EG51" s="67"/>
      <c r="EH51" s="68"/>
      <c r="EI51" s="67"/>
      <c r="EJ51" s="68"/>
      <c r="EK51" s="67"/>
      <c r="EL51" s="68"/>
      <c r="EM51" s="67"/>
      <c r="EN51" s="68"/>
      <c r="EO51" s="67"/>
      <c r="EP51" s="68"/>
      <c r="EQ51" s="67"/>
      <c r="ER51" s="68"/>
      <c r="ES51" s="67"/>
      <c r="ET51" s="68"/>
      <c r="EU51" s="67"/>
      <c r="EV51" s="68"/>
      <c r="EW51" s="67"/>
      <c r="EX51" s="68"/>
      <c r="EY51" s="67"/>
      <c r="EZ51" s="68"/>
      <c r="FA51" s="67"/>
      <c r="FB51" s="68"/>
      <c r="FC51" s="67"/>
      <c r="FD51" s="68"/>
      <c r="FE51" s="67"/>
      <c r="FF51" s="68"/>
      <c r="FG51" s="67"/>
      <c r="FH51" s="68"/>
      <c r="FI51" s="67"/>
      <c r="FJ51" s="68"/>
      <c r="FK51" s="67"/>
      <c r="FL51" s="68"/>
      <c r="FM51" s="67"/>
      <c r="FN51" s="68"/>
      <c r="FO51" s="67"/>
      <c r="FP51" s="68"/>
      <c r="FQ51" s="67"/>
      <c r="FR51" s="68"/>
      <c r="FS51" s="67"/>
      <c r="FT51" s="68"/>
      <c r="FU51" s="67"/>
      <c r="FV51" s="68"/>
      <c r="FW51" s="67"/>
      <c r="FX51" s="68"/>
      <c r="FY51" s="67"/>
      <c r="FZ51" s="68"/>
      <c r="GA51" s="67"/>
      <c r="GB51" s="68"/>
      <c r="GC51" s="67"/>
      <c r="GD51" s="68"/>
      <c r="GE51" s="67"/>
      <c r="GF51" s="68"/>
      <c r="GG51" s="67"/>
      <c r="GH51" s="68"/>
      <c r="GI51" s="67"/>
      <c r="GJ51" s="68"/>
      <c r="GK51" s="67"/>
      <c r="GL51" s="68"/>
      <c r="GM51" s="67"/>
      <c r="GN51" s="68"/>
      <c r="GO51" s="40"/>
    </row>
    <row r="52" spans="1:197" x14ac:dyDescent="0.25">
      <c r="A52" s="38"/>
      <c r="B52" s="66"/>
      <c r="C52" s="67"/>
      <c r="D52" s="68"/>
      <c r="E52" s="67"/>
      <c r="F52" s="68"/>
      <c r="G52" s="67"/>
      <c r="H52" s="68"/>
      <c r="I52" s="67"/>
      <c r="J52" s="68"/>
      <c r="K52" s="67"/>
      <c r="L52" s="68"/>
      <c r="M52" s="67"/>
      <c r="N52" s="68"/>
      <c r="O52" s="67"/>
      <c r="P52" s="68"/>
      <c r="Q52" s="67"/>
      <c r="R52" s="68"/>
      <c r="S52" s="67"/>
      <c r="T52" s="68"/>
      <c r="U52" s="67"/>
      <c r="V52" s="68"/>
      <c r="W52" s="67"/>
      <c r="X52" s="68"/>
      <c r="Y52" s="67"/>
      <c r="Z52" s="68"/>
      <c r="AA52" s="67"/>
      <c r="AB52" s="68"/>
      <c r="AC52" s="67"/>
      <c r="AD52" s="68"/>
      <c r="AE52" s="67"/>
      <c r="AF52" s="68"/>
      <c r="AG52" s="67"/>
      <c r="AH52" s="68"/>
      <c r="AI52" s="67"/>
      <c r="AJ52" s="68"/>
      <c r="AK52" s="67"/>
      <c r="AL52" s="68"/>
      <c r="AM52" s="67"/>
      <c r="AN52" s="68"/>
      <c r="AO52" s="67"/>
      <c r="AP52" s="68"/>
      <c r="AQ52" s="67"/>
      <c r="AR52" s="68"/>
      <c r="AS52" s="67"/>
      <c r="AT52" s="68"/>
      <c r="AU52" s="67"/>
      <c r="AV52" s="68"/>
      <c r="AW52" s="67"/>
      <c r="AX52" s="68"/>
      <c r="AY52" s="67"/>
      <c r="AZ52" s="68"/>
      <c r="BA52" s="67"/>
      <c r="BB52" s="68"/>
      <c r="BC52" s="67"/>
      <c r="BD52" s="68"/>
      <c r="BE52" s="67"/>
      <c r="BF52" s="68"/>
      <c r="BG52" s="67"/>
      <c r="BH52" s="68"/>
      <c r="BI52" s="67"/>
      <c r="BJ52" s="68"/>
      <c r="BK52" s="67"/>
      <c r="BL52" s="68"/>
      <c r="BM52" s="67"/>
      <c r="BN52" s="68"/>
      <c r="BO52" s="67"/>
      <c r="BP52" s="68"/>
      <c r="BQ52" s="67"/>
      <c r="BR52" s="68"/>
      <c r="BS52" s="67"/>
      <c r="BT52" s="68"/>
      <c r="BU52" s="67"/>
      <c r="BV52" s="68"/>
      <c r="BW52" s="67"/>
      <c r="BX52" s="68"/>
      <c r="BY52" s="67"/>
      <c r="BZ52" s="68"/>
      <c r="CA52" s="67"/>
      <c r="CB52" s="68"/>
      <c r="CC52" s="67"/>
      <c r="CD52" s="68"/>
      <c r="CE52" s="67"/>
      <c r="CF52" s="68"/>
      <c r="CG52" s="67"/>
      <c r="CH52" s="68"/>
      <c r="CI52" s="67"/>
      <c r="CJ52" s="68"/>
      <c r="CK52" s="67"/>
      <c r="CL52" s="68"/>
      <c r="CM52" s="67"/>
      <c r="CN52" s="68"/>
      <c r="CO52" s="67"/>
      <c r="CP52" s="68"/>
      <c r="CQ52" s="67"/>
      <c r="CR52" s="68"/>
      <c r="CS52" s="67"/>
      <c r="CT52" s="68"/>
      <c r="CU52" s="67"/>
      <c r="CV52" s="68"/>
      <c r="CW52" s="67"/>
      <c r="CX52" s="68"/>
      <c r="CY52" s="67"/>
      <c r="CZ52" s="68"/>
      <c r="DA52" s="67"/>
      <c r="DB52" s="68"/>
      <c r="DC52" s="67"/>
      <c r="DD52" s="68"/>
      <c r="DE52" s="67"/>
      <c r="DF52" s="68"/>
      <c r="DG52" s="67"/>
      <c r="DH52" s="68"/>
      <c r="DI52" s="67"/>
      <c r="DJ52" s="68"/>
      <c r="DK52" s="67"/>
      <c r="DL52" s="68"/>
      <c r="DM52" s="67"/>
      <c r="DN52" s="68"/>
      <c r="DO52" s="67"/>
      <c r="DP52" s="68"/>
      <c r="DQ52" s="67"/>
      <c r="DR52" s="68"/>
      <c r="DS52" s="67"/>
      <c r="DT52" s="68"/>
      <c r="DU52" s="67"/>
      <c r="DV52" s="68"/>
      <c r="DW52" s="67"/>
      <c r="DX52" s="68"/>
      <c r="DY52" s="67"/>
      <c r="DZ52" s="68"/>
      <c r="EA52" s="67"/>
      <c r="EB52" s="68"/>
      <c r="EC52" s="67"/>
      <c r="ED52" s="68"/>
      <c r="EE52" s="67"/>
      <c r="EF52" s="68"/>
      <c r="EG52" s="67"/>
      <c r="EH52" s="68"/>
      <c r="EI52" s="67"/>
      <c r="EJ52" s="68"/>
      <c r="EK52" s="67"/>
      <c r="EL52" s="68"/>
      <c r="EM52" s="67"/>
      <c r="EN52" s="68"/>
      <c r="EO52" s="67"/>
      <c r="EP52" s="68"/>
      <c r="EQ52" s="67"/>
      <c r="ER52" s="68"/>
      <c r="ES52" s="67"/>
      <c r="ET52" s="68"/>
      <c r="EU52" s="67"/>
      <c r="EV52" s="68"/>
      <c r="EW52" s="67"/>
      <c r="EX52" s="68"/>
      <c r="EY52" s="67"/>
      <c r="EZ52" s="68"/>
      <c r="FA52" s="67"/>
      <c r="FB52" s="68"/>
      <c r="FC52" s="67"/>
      <c r="FD52" s="68"/>
      <c r="FE52" s="67"/>
      <c r="FF52" s="68"/>
      <c r="FG52" s="67"/>
      <c r="FH52" s="68"/>
      <c r="FI52" s="67"/>
      <c r="FJ52" s="68"/>
      <c r="FK52" s="67"/>
      <c r="FL52" s="68"/>
      <c r="FM52" s="67"/>
      <c r="FN52" s="68"/>
      <c r="FO52" s="67"/>
      <c r="FP52" s="68"/>
      <c r="FQ52" s="67"/>
      <c r="FR52" s="68"/>
      <c r="FS52" s="67"/>
      <c r="FT52" s="68"/>
      <c r="FU52" s="67"/>
      <c r="FV52" s="68"/>
      <c r="FW52" s="67"/>
      <c r="FX52" s="68"/>
      <c r="FY52" s="67"/>
      <c r="FZ52" s="68"/>
      <c r="GA52" s="67"/>
      <c r="GB52" s="68"/>
      <c r="GC52" s="67"/>
      <c r="GD52" s="68"/>
      <c r="GE52" s="67"/>
      <c r="GF52" s="68"/>
      <c r="GG52" s="67"/>
      <c r="GH52" s="68"/>
      <c r="GI52" s="67"/>
      <c r="GJ52" s="68"/>
      <c r="GK52" s="67"/>
      <c r="GL52" s="68"/>
      <c r="GM52" s="67"/>
      <c r="GN52" s="68"/>
      <c r="GO52" s="40"/>
    </row>
    <row r="53" spans="1:197" x14ac:dyDescent="0.25">
      <c r="A53" s="38"/>
      <c r="B53" s="66"/>
      <c r="C53" s="67"/>
      <c r="D53" s="68"/>
      <c r="E53" s="67"/>
      <c r="F53" s="68"/>
      <c r="G53" s="67"/>
      <c r="H53" s="68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67"/>
      <c r="AD53" s="68"/>
      <c r="AE53" s="67"/>
      <c r="AF53" s="68"/>
      <c r="AG53" s="67"/>
      <c r="AH53" s="68"/>
      <c r="AI53" s="67"/>
      <c r="AJ53" s="68"/>
      <c r="AK53" s="67"/>
      <c r="AL53" s="68"/>
      <c r="AM53" s="67"/>
      <c r="AN53" s="68"/>
      <c r="AO53" s="67"/>
      <c r="AP53" s="68"/>
      <c r="AQ53" s="67"/>
      <c r="AR53" s="68"/>
      <c r="AS53" s="67"/>
      <c r="AT53" s="68"/>
      <c r="AU53" s="67"/>
      <c r="AV53" s="68"/>
      <c r="AW53" s="67"/>
      <c r="AX53" s="68"/>
      <c r="AY53" s="67"/>
      <c r="AZ53" s="68"/>
      <c r="BA53" s="67"/>
      <c r="BB53" s="68"/>
      <c r="BC53" s="67"/>
      <c r="BD53" s="68"/>
      <c r="BE53" s="67"/>
      <c r="BF53" s="68"/>
      <c r="BG53" s="67"/>
      <c r="BH53" s="68"/>
      <c r="BI53" s="67"/>
      <c r="BJ53" s="68"/>
      <c r="BK53" s="67"/>
      <c r="BL53" s="68"/>
      <c r="BM53" s="67"/>
      <c r="BN53" s="68"/>
      <c r="BO53" s="67"/>
      <c r="BP53" s="68"/>
      <c r="BQ53" s="67"/>
      <c r="BR53" s="68"/>
      <c r="BS53" s="67"/>
      <c r="BT53" s="68"/>
      <c r="BU53" s="67"/>
      <c r="BV53" s="68"/>
      <c r="BW53" s="67"/>
      <c r="BX53" s="68"/>
      <c r="BY53" s="67"/>
      <c r="BZ53" s="68"/>
      <c r="CA53" s="67"/>
      <c r="CB53" s="68"/>
      <c r="CC53" s="67"/>
      <c r="CD53" s="68"/>
      <c r="CE53" s="67"/>
      <c r="CF53" s="68"/>
      <c r="CG53" s="67"/>
      <c r="CH53" s="68"/>
      <c r="CI53" s="67"/>
      <c r="CJ53" s="68"/>
      <c r="CK53" s="67"/>
      <c r="CL53" s="68"/>
      <c r="CM53" s="67"/>
      <c r="CN53" s="68"/>
      <c r="CO53" s="67"/>
      <c r="CP53" s="68"/>
      <c r="CQ53" s="67"/>
      <c r="CR53" s="68"/>
      <c r="CS53" s="67"/>
      <c r="CT53" s="68"/>
      <c r="CU53" s="67"/>
      <c r="CV53" s="68"/>
      <c r="CW53" s="67"/>
      <c r="CX53" s="68"/>
      <c r="CY53" s="67"/>
      <c r="CZ53" s="68"/>
      <c r="DA53" s="67"/>
      <c r="DB53" s="68"/>
      <c r="DC53" s="67"/>
      <c r="DD53" s="68"/>
      <c r="DE53" s="67"/>
      <c r="DF53" s="68"/>
      <c r="DG53" s="67"/>
      <c r="DH53" s="68"/>
      <c r="DI53" s="67"/>
      <c r="DJ53" s="68"/>
      <c r="DK53" s="67"/>
      <c r="DL53" s="68"/>
      <c r="DM53" s="67"/>
      <c r="DN53" s="68"/>
      <c r="DO53" s="67"/>
      <c r="DP53" s="68"/>
      <c r="DQ53" s="67"/>
      <c r="DR53" s="68"/>
      <c r="DS53" s="67"/>
      <c r="DT53" s="68"/>
      <c r="DU53" s="67"/>
      <c r="DV53" s="68"/>
      <c r="DW53" s="67"/>
      <c r="DX53" s="68"/>
      <c r="DY53" s="67"/>
      <c r="DZ53" s="68"/>
      <c r="EA53" s="67"/>
      <c r="EB53" s="68"/>
      <c r="EC53" s="67"/>
      <c r="ED53" s="68"/>
      <c r="EE53" s="67"/>
      <c r="EF53" s="68"/>
      <c r="EG53" s="67"/>
      <c r="EH53" s="68"/>
      <c r="EI53" s="67"/>
      <c r="EJ53" s="68"/>
      <c r="EK53" s="67"/>
      <c r="EL53" s="68"/>
      <c r="EM53" s="67"/>
      <c r="EN53" s="68"/>
      <c r="EO53" s="67"/>
      <c r="EP53" s="68"/>
      <c r="EQ53" s="67"/>
      <c r="ER53" s="68"/>
      <c r="ES53" s="67"/>
      <c r="ET53" s="68"/>
      <c r="EU53" s="67"/>
      <c r="EV53" s="68"/>
      <c r="EW53" s="67"/>
      <c r="EX53" s="68"/>
      <c r="EY53" s="67"/>
      <c r="EZ53" s="68"/>
      <c r="FA53" s="67"/>
      <c r="FB53" s="68"/>
      <c r="FC53" s="67"/>
      <c r="FD53" s="68"/>
      <c r="FE53" s="67"/>
      <c r="FF53" s="68"/>
      <c r="FG53" s="67"/>
      <c r="FH53" s="68"/>
      <c r="FI53" s="67"/>
      <c r="FJ53" s="68"/>
      <c r="FK53" s="67"/>
      <c r="FL53" s="68"/>
      <c r="FM53" s="67"/>
      <c r="FN53" s="68"/>
      <c r="FO53" s="67"/>
      <c r="FP53" s="68"/>
      <c r="FQ53" s="67"/>
      <c r="FR53" s="68"/>
      <c r="FS53" s="67"/>
      <c r="FT53" s="68"/>
      <c r="FU53" s="67"/>
      <c r="FV53" s="68"/>
      <c r="FW53" s="67"/>
      <c r="FX53" s="68"/>
      <c r="FY53" s="67"/>
      <c r="FZ53" s="68"/>
      <c r="GA53" s="67"/>
      <c r="GB53" s="68"/>
      <c r="GC53" s="67"/>
      <c r="GD53" s="68"/>
      <c r="GE53" s="67"/>
      <c r="GF53" s="68"/>
      <c r="GG53" s="67"/>
      <c r="GH53" s="68"/>
      <c r="GI53" s="67"/>
      <c r="GJ53" s="68"/>
      <c r="GK53" s="67"/>
      <c r="GL53" s="68"/>
      <c r="GM53" s="67"/>
      <c r="GN53" s="68"/>
      <c r="GO53" s="40"/>
    </row>
    <row r="54" spans="1:197" x14ac:dyDescent="0.25">
      <c r="A54" s="38"/>
      <c r="B54" s="66"/>
      <c r="C54" s="67"/>
      <c r="D54" s="68"/>
      <c r="E54" s="67"/>
      <c r="F54" s="68"/>
      <c r="G54" s="67"/>
      <c r="H54" s="68"/>
      <c r="I54" s="67"/>
      <c r="J54" s="68"/>
      <c r="K54" s="67"/>
      <c r="L54" s="68"/>
      <c r="M54" s="67"/>
      <c r="N54" s="68"/>
      <c r="O54" s="67"/>
      <c r="P54" s="68"/>
      <c r="Q54" s="67"/>
      <c r="R54" s="68"/>
      <c r="S54" s="67"/>
      <c r="T54" s="68"/>
      <c r="U54" s="67"/>
      <c r="V54" s="68"/>
      <c r="W54" s="67"/>
      <c r="X54" s="68"/>
      <c r="Y54" s="67"/>
      <c r="Z54" s="68"/>
      <c r="AA54" s="67"/>
      <c r="AB54" s="68"/>
      <c r="AC54" s="67"/>
      <c r="AD54" s="68"/>
      <c r="AE54" s="67"/>
      <c r="AF54" s="68"/>
      <c r="AG54" s="67"/>
      <c r="AH54" s="68"/>
      <c r="AI54" s="67"/>
      <c r="AJ54" s="68"/>
      <c r="AK54" s="67"/>
      <c r="AL54" s="68"/>
      <c r="AM54" s="67"/>
      <c r="AN54" s="68"/>
      <c r="AO54" s="67"/>
      <c r="AP54" s="68"/>
      <c r="AQ54" s="67"/>
      <c r="AR54" s="68"/>
      <c r="AS54" s="67"/>
      <c r="AT54" s="68"/>
      <c r="AU54" s="67"/>
      <c r="AV54" s="68"/>
      <c r="AW54" s="67"/>
      <c r="AX54" s="68"/>
      <c r="AY54" s="67"/>
      <c r="AZ54" s="68"/>
      <c r="BA54" s="67"/>
      <c r="BB54" s="68"/>
      <c r="BC54" s="67"/>
      <c r="BD54" s="68"/>
      <c r="BE54" s="67"/>
      <c r="BF54" s="68"/>
      <c r="BG54" s="67"/>
      <c r="BH54" s="68"/>
      <c r="BI54" s="67"/>
      <c r="BJ54" s="68"/>
      <c r="BK54" s="67"/>
      <c r="BL54" s="68"/>
      <c r="BM54" s="67"/>
      <c r="BN54" s="68"/>
      <c r="BO54" s="67"/>
      <c r="BP54" s="68"/>
      <c r="BQ54" s="67"/>
      <c r="BR54" s="68"/>
      <c r="BS54" s="67"/>
      <c r="BT54" s="68"/>
      <c r="BU54" s="67"/>
      <c r="BV54" s="68"/>
      <c r="BW54" s="67"/>
      <c r="BX54" s="68"/>
      <c r="BY54" s="67"/>
      <c r="BZ54" s="68"/>
      <c r="CA54" s="67"/>
      <c r="CB54" s="68"/>
      <c r="CC54" s="67"/>
      <c r="CD54" s="68"/>
      <c r="CE54" s="67"/>
      <c r="CF54" s="68"/>
      <c r="CG54" s="67"/>
      <c r="CH54" s="68"/>
      <c r="CI54" s="67"/>
      <c r="CJ54" s="68"/>
      <c r="CK54" s="67"/>
      <c r="CL54" s="68"/>
      <c r="CM54" s="67"/>
      <c r="CN54" s="68"/>
      <c r="CO54" s="67"/>
      <c r="CP54" s="68"/>
      <c r="CQ54" s="67"/>
      <c r="CR54" s="68"/>
      <c r="CS54" s="67"/>
      <c r="CT54" s="68"/>
      <c r="CU54" s="67"/>
      <c r="CV54" s="68"/>
      <c r="CW54" s="67"/>
      <c r="CX54" s="68"/>
      <c r="CY54" s="67"/>
      <c r="CZ54" s="68"/>
      <c r="DA54" s="67"/>
      <c r="DB54" s="68"/>
      <c r="DC54" s="67"/>
      <c r="DD54" s="68"/>
      <c r="DE54" s="67"/>
      <c r="DF54" s="68"/>
      <c r="DG54" s="67"/>
      <c r="DH54" s="68"/>
      <c r="DI54" s="67"/>
      <c r="DJ54" s="68"/>
      <c r="DK54" s="67"/>
      <c r="DL54" s="68"/>
      <c r="DM54" s="67"/>
      <c r="DN54" s="68"/>
      <c r="DO54" s="67"/>
      <c r="DP54" s="68"/>
      <c r="DQ54" s="67"/>
      <c r="DR54" s="68"/>
      <c r="DS54" s="67"/>
      <c r="DT54" s="68"/>
      <c r="DU54" s="67"/>
      <c r="DV54" s="68"/>
      <c r="DW54" s="67"/>
      <c r="DX54" s="68"/>
      <c r="DY54" s="67"/>
      <c r="DZ54" s="68"/>
      <c r="EA54" s="67"/>
      <c r="EB54" s="68"/>
      <c r="EC54" s="67"/>
      <c r="ED54" s="68"/>
      <c r="EE54" s="67"/>
      <c r="EF54" s="68"/>
      <c r="EG54" s="67"/>
      <c r="EH54" s="68"/>
      <c r="EI54" s="67"/>
      <c r="EJ54" s="68"/>
      <c r="EK54" s="67"/>
      <c r="EL54" s="68"/>
      <c r="EM54" s="67"/>
      <c r="EN54" s="68"/>
      <c r="EO54" s="67"/>
      <c r="EP54" s="68"/>
      <c r="EQ54" s="67"/>
      <c r="ER54" s="68"/>
      <c r="ES54" s="67"/>
      <c r="ET54" s="68"/>
      <c r="EU54" s="67"/>
      <c r="EV54" s="68"/>
      <c r="EW54" s="67"/>
      <c r="EX54" s="68"/>
      <c r="EY54" s="67"/>
      <c r="EZ54" s="68"/>
      <c r="FA54" s="67"/>
      <c r="FB54" s="68"/>
      <c r="FC54" s="67"/>
      <c r="FD54" s="68"/>
      <c r="FE54" s="67"/>
      <c r="FF54" s="68"/>
      <c r="FG54" s="67"/>
      <c r="FH54" s="68"/>
      <c r="FI54" s="67"/>
      <c r="FJ54" s="68"/>
      <c r="FK54" s="67"/>
      <c r="FL54" s="68"/>
      <c r="FM54" s="67"/>
      <c r="FN54" s="68"/>
      <c r="FO54" s="67"/>
      <c r="FP54" s="68"/>
      <c r="FQ54" s="67"/>
      <c r="FR54" s="68"/>
      <c r="FS54" s="67"/>
      <c r="FT54" s="68"/>
      <c r="FU54" s="67"/>
      <c r="FV54" s="68"/>
      <c r="FW54" s="67"/>
      <c r="FX54" s="68"/>
      <c r="FY54" s="67"/>
      <c r="FZ54" s="68"/>
      <c r="GA54" s="67"/>
      <c r="GB54" s="68"/>
      <c r="GC54" s="67"/>
      <c r="GD54" s="68"/>
      <c r="GE54" s="67"/>
      <c r="GF54" s="68"/>
      <c r="GG54" s="67"/>
      <c r="GH54" s="68"/>
      <c r="GI54" s="67"/>
      <c r="GJ54" s="68"/>
      <c r="GK54" s="67"/>
      <c r="GL54" s="68"/>
      <c r="GM54" s="67"/>
      <c r="GN54" s="68"/>
      <c r="GO54" s="40"/>
    </row>
    <row r="55" spans="1:197" x14ac:dyDescent="0.25">
      <c r="A55" s="38"/>
      <c r="B55" s="66"/>
      <c r="C55" s="67"/>
      <c r="D55" s="68"/>
      <c r="E55" s="67"/>
      <c r="F55" s="68"/>
      <c r="G55" s="67"/>
      <c r="H55" s="68"/>
      <c r="I55" s="67"/>
      <c r="J55" s="68"/>
      <c r="K55" s="67"/>
      <c r="L55" s="68"/>
      <c r="M55" s="67"/>
      <c r="N55" s="68"/>
      <c r="O55" s="67"/>
      <c r="P55" s="68"/>
      <c r="Q55" s="67"/>
      <c r="R55" s="68"/>
      <c r="S55" s="67"/>
      <c r="T55" s="68"/>
      <c r="U55" s="67"/>
      <c r="V55" s="68"/>
      <c r="W55" s="67"/>
      <c r="X55" s="68"/>
      <c r="Y55" s="67"/>
      <c r="Z55" s="68"/>
      <c r="AA55" s="67"/>
      <c r="AB55" s="68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67"/>
      <c r="AN55" s="68"/>
      <c r="AO55" s="67"/>
      <c r="AP55" s="68"/>
      <c r="AQ55" s="67"/>
      <c r="AR55" s="68"/>
      <c r="AS55" s="67"/>
      <c r="AT55" s="68"/>
      <c r="AU55" s="67"/>
      <c r="AV55" s="68"/>
      <c r="AW55" s="67"/>
      <c r="AX55" s="68"/>
      <c r="AY55" s="67"/>
      <c r="AZ55" s="68"/>
      <c r="BA55" s="67"/>
      <c r="BB55" s="68"/>
      <c r="BC55" s="67"/>
      <c r="BD55" s="68"/>
      <c r="BE55" s="67"/>
      <c r="BF55" s="68"/>
      <c r="BG55" s="67"/>
      <c r="BH55" s="68"/>
      <c r="BI55" s="67"/>
      <c r="BJ55" s="68"/>
      <c r="BK55" s="67"/>
      <c r="BL55" s="68"/>
      <c r="BM55" s="67"/>
      <c r="BN55" s="68"/>
      <c r="BO55" s="67"/>
      <c r="BP55" s="68"/>
      <c r="BQ55" s="67"/>
      <c r="BR55" s="68"/>
      <c r="BS55" s="67"/>
      <c r="BT55" s="68"/>
      <c r="BU55" s="67"/>
      <c r="BV55" s="68"/>
      <c r="BW55" s="67"/>
      <c r="BX55" s="68"/>
      <c r="BY55" s="67"/>
      <c r="BZ55" s="68"/>
      <c r="CA55" s="67"/>
      <c r="CB55" s="68"/>
      <c r="CC55" s="67"/>
      <c r="CD55" s="68"/>
      <c r="CE55" s="67"/>
      <c r="CF55" s="68"/>
      <c r="CG55" s="67"/>
      <c r="CH55" s="68"/>
      <c r="CI55" s="67"/>
      <c r="CJ55" s="68"/>
      <c r="CK55" s="67"/>
      <c r="CL55" s="68"/>
      <c r="CM55" s="67"/>
      <c r="CN55" s="68"/>
      <c r="CO55" s="67"/>
      <c r="CP55" s="68"/>
      <c r="CQ55" s="67"/>
      <c r="CR55" s="68"/>
      <c r="CS55" s="67"/>
      <c r="CT55" s="68"/>
      <c r="CU55" s="67"/>
      <c r="CV55" s="68"/>
      <c r="CW55" s="67"/>
      <c r="CX55" s="68"/>
      <c r="CY55" s="67"/>
      <c r="CZ55" s="68"/>
      <c r="DA55" s="67"/>
      <c r="DB55" s="68"/>
      <c r="DC55" s="67"/>
      <c r="DD55" s="68"/>
      <c r="DE55" s="67"/>
      <c r="DF55" s="68"/>
      <c r="DG55" s="67"/>
      <c r="DH55" s="68"/>
      <c r="DI55" s="67"/>
      <c r="DJ55" s="68"/>
      <c r="DK55" s="67"/>
      <c r="DL55" s="68"/>
      <c r="DM55" s="67"/>
      <c r="DN55" s="68"/>
      <c r="DO55" s="67"/>
      <c r="DP55" s="68"/>
      <c r="DQ55" s="67"/>
      <c r="DR55" s="68"/>
      <c r="DS55" s="67"/>
      <c r="DT55" s="68"/>
      <c r="DU55" s="67"/>
      <c r="DV55" s="68"/>
      <c r="DW55" s="67"/>
      <c r="DX55" s="68"/>
      <c r="DY55" s="67"/>
      <c r="DZ55" s="68"/>
      <c r="EA55" s="67"/>
      <c r="EB55" s="68"/>
      <c r="EC55" s="67"/>
      <c r="ED55" s="68"/>
      <c r="EE55" s="67"/>
      <c r="EF55" s="68"/>
      <c r="EG55" s="67"/>
      <c r="EH55" s="68"/>
      <c r="EI55" s="67"/>
      <c r="EJ55" s="68"/>
      <c r="EK55" s="67"/>
      <c r="EL55" s="68"/>
      <c r="EM55" s="67"/>
      <c r="EN55" s="68"/>
      <c r="EO55" s="67"/>
      <c r="EP55" s="68"/>
      <c r="EQ55" s="67"/>
      <c r="ER55" s="68"/>
      <c r="ES55" s="67"/>
      <c r="ET55" s="68"/>
      <c r="EU55" s="67"/>
      <c r="EV55" s="68"/>
      <c r="EW55" s="67"/>
      <c r="EX55" s="68"/>
      <c r="EY55" s="67"/>
      <c r="EZ55" s="68"/>
      <c r="FA55" s="67"/>
      <c r="FB55" s="68"/>
      <c r="FC55" s="67"/>
      <c r="FD55" s="68"/>
      <c r="FE55" s="67"/>
      <c r="FF55" s="68"/>
      <c r="FG55" s="67"/>
      <c r="FH55" s="68"/>
      <c r="FI55" s="67"/>
      <c r="FJ55" s="68"/>
      <c r="FK55" s="67"/>
      <c r="FL55" s="68"/>
      <c r="FM55" s="67"/>
      <c r="FN55" s="68"/>
      <c r="FO55" s="67"/>
      <c r="FP55" s="68"/>
      <c r="FQ55" s="67"/>
      <c r="FR55" s="68"/>
      <c r="FS55" s="67"/>
      <c r="FT55" s="68"/>
      <c r="FU55" s="67"/>
      <c r="FV55" s="68"/>
      <c r="FW55" s="67"/>
      <c r="FX55" s="68"/>
      <c r="FY55" s="67"/>
      <c r="FZ55" s="68"/>
      <c r="GA55" s="67"/>
      <c r="GB55" s="68"/>
      <c r="GC55" s="67"/>
      <c r="GD55" s="68"/>
      <c r="GE55" s="67"/>
      <c r="GF55" s="68"/>
      <c r="GG55" s="67"/>
      <c r="GH55" s="68"/>
      <c r="GI55" s="67"/>
      <c r="GJ55" s="68"/>
      <c r="GK55" s="67"/>
      <c r="GL55" s="68"/>
      <c r="GM55" s="67"/>
      <c r="GN55" s="68"/>
      <c r="GO55" s="40"/>
    </row>
    <row r="56" spans="1:197" x14ac:dyDescent="0.25">
      <c r="A56" s="38"/>
      <c r="B56" s="66"/>
      <c r="C56" s="67"/>
      <c r="D56" s="68"/>
      <c r="E56" s="67"/>
      <c r="F56" s="68"/>
      <c r="G56" s="67"/>
      <c r="H56" s="68"/>
      <c r="I56" s="67"/>
      <c r="J56" s="68"/>
      <c r="K56" s="67"/>
      <c r="L56" s="68"/>
      <c r="M56" s="67"/>
      <c r="N56" s="68"/>
      <c r="O56" s="67"/>
      <c r="P56" s="68"/>
      <c r="Q56" s="67"/>
      <c r="R56" s="68"/>
      <c r="S56" s="67"/>
      <c r="T56" s="68"/>
      <c r="U56" s="67"/>
      <c r="V56" s="68"/>
      <c r="W56" s="67"/>
      <c r="X56" s="68"/>
      <c r="Y56" s="67"/>
      <c r="Z56" s="68"/>
      <c r="AA56" s="67"/>
      <c r="AB56" s="68"/>
      <c r="AC56" s="67"/>
      <c r="AD56" s="68"/>
      <c r="AE56" s="67"/>
      <c r="AF56" s="68"/>
      <c r="AG56" s="67"/>
      <c r="AH56" s="68"/>
      <c r="AI56" s="67"/>
      <c r="AJ56" s="68"/>
      <c r="AK56" s="67"/>
      <c r="AL56" s="68"/>
      <c r="AM56" s="67"/>
      <c r="AN56" s="68"/>
      <c r="AO56" s="67"/>
      <c r="AP56" s="68"/>
      <c r="AQ56" s="67"/>
      <c r="AR56" s="68"/>
      <c r="AS56" s="67"/>
      <c r="AT56" s="68"/>
      <c r="AU56" s="67"/>
      <c r="AV56" s="68"/>
      <c r="AW56" s="67"/>
      <c r="AX56" s="68"/>
      <c r="AY56" s="67"/>
      <c r="AZ56" s="68"/>
      <c r="BA56" s="67"/>
      <c r="BB56" s="68"/>
      <c r="BC56" s="67"/>
      <c r="BD56" s="68"/>
      <c r="BE56" s="67"/>
      <c r="BF56" s="68"/>
      <c r="BG56" s="67"/>
      <c r="BH56" s="68"/>
      <c r="BI56" s="67"/>
      <c r="BJ56" s="68"/>
      <c r="BK56" s="67"/>
      <c r="BL56" s="68"/>
      <c r="BM56" s="67"/>
      <c r="BN56" s="68"/>
      <c r="BO56" s="67"/>
      <c r="BP56" s="68"/>
      <c r="BQ56" s="67"/>
      <c r="BR56" s="68"/>
      <c r="BS56" s="67"/>
      <c r="BT56" s="68"/>
      <c r="BU56" s="67"/>
      <c r="BV56" s="68"/>
      <c r="BW56" s="67"/>
      <c r="BX56" s="68"/>
      <c r="BY56" s="67"/>
      <c r="BZ56" s="68"/>
      <c r="CA56" s="67"/>
      <c r="CB56" s="68"/>
      <c r="CC56" s="67"/>
      <c r="CD56" s="68"/>
      <c r="CE56" s="67"/>
      <c r="CF56" s="68"/>
      <c r="CG56" s="67"/>
      <c r="CH56" s="68"/>
      <c r="CI56" s="67"/>
      <c r="CJ56" s="68"/>
      <c r="CK56" s="67"/>
      <c r="CL56" s="68"/>
      <c r="CM56" s="67"/>
      <c r="CN56" s="68"/>
      <c r="CO56" s="67"/>
      <c r="CP56" s="68"/>
      <c r="CQ56" s="67"/>
      <c r="CR56" s="68"/>
      <c r="CS56" s="67"/>
      <c r="CT56" s="68"/>
      <c r="CU56" s="67"/>
      <c r="CV56" s="68"/>
      <c r="CW56" s="67"/>
      <c r="CX56" s="68"/>
      <c r="CY56" s="67"/>
      <c r="CZ56" s="68"/>
      <c r="DA56" s="67"/>
      <c r="DB56" s="68"/>
      <c r="DC56" s="67"/>
      <c r="DD56" s="68"/>
      <c r="DE56" s="67"/>
      <c r="DF56" s="68"/>
      <c r="DG56" s="67"/>
      <c r="DH56" s="68"/>
      <c r="DI56" s="67"/>
      <c r="DJ56" s="68"/>
      <c r="DK56" s="67"/>
      <c r="DL56" s="68"/>
      <c r="DM56" s="67"/>
      <c r="DN56" s="68"/>
      <c r="DO56" s="67"/>
      <c r="DP56" s="68"/>
      <c r="DQ56" s="67"/>
      <c r="DR56" s="68"/>
      <c r="DS56" s="67"/>
      <c r="DT56" s="68"/>
      <c r="DU56" s="67"/>
      <c r="DV56" s="68"/>
      <c r="DW56" s="67"/>
      <c r="DX56" s="68"/>
      <c r="DY56" s="67"/>
      <c r="DZ56" s="68"/>
      <c r="EA56" s="67"/>
      <c r="EB56" s="68"/>
      <c r="EC56" s="67"/>
      <c r="ED56" s="68"/>
      <c r="EE56" s="67"/>
      <c r="EF56" s="68"/>
      <c r="EG56" s="67"/>
      <c r="EH56" s="68"/>
      <c r="EI56" s="67"/>
      <c r="EJ56" s="68"/>
      <c r="EK56" s="67"/>
      <c r="EL56" s="68"/>
      <c r="EM56" s="67"/>
      <c r="EN56" s="68"/>
      <c r="EO56" s="67"/>
      <c r="EP56" s="68"/>
      <c r="EQ56" s="67"/>
      <c r="ER56" s="68"/>
      <c r="ES56" s="67"/>
      <c r="ET56" s="68"/>
      <c r="EU56" s="67"/>
      <c r="EV56" s="68"/>
      <c r="EW56" s="67"/>
      <c r="EX56" s="68"/>
      <c r="EY56" s="67"/>
      <c r="EZ56" s="68"/>
      <c r="FA56" s="67"/>
      <c r="FB56" s="68"/>
      <c r="FC56" s="67"/>
      <c r="FD56" s="68"/>
      <c r="FE56" s="67"/>
      <c r="FF56" s="68"/>
      <c r="FG56" s="67"/>
      <c r="FH56" s="68"/>
      <c r="FI56" s="67"/>
      <c r="FJ56" s="68"/>
      <c r="FK56" s="67"/>
      <c r="FL56" s="68"/>
      <c r="FM56" s="67"/>
      <c r="FN56" s="68"/>
      <c r="FO56" s="67"/>
      <c r="FP56" s="68"/>
      <c r="FQ56" s="67"/>
      <c r="FR56" s="68"/>
      <c r="FS56" s="67"/>
      <c r="FT56" s="68"/>
      <c r="FU56" s="67"/>
      <c r="FV56" s="68"/>
      <c r="FW56" s="67"/>
      <c r="FX56" s="68"/>
      <c r="FY56" s="67"/>
      <c r="FZ56" s="68"/>
      <c r="GA56" s="67"/>
      <c r="GB56" s="68"/>
      <c r="GC56" s="67"/>
      <c r="GD56" s="68"/>
      <c r="GE56" s="67"/>
      <c r="GF56" s="68"/>
      <c r="GG56" s="67"/>
      <c r="GH56" s="68"/>
      <c r="GI56" s="67"/>
      <c r="GJ56" s="68"/>
      <c r="GK56" s="67"/>
      <c r="GL56" s="68"/>
      <c r="GM56" s="67"/>
      <c r="GN56" s="68"/>
      <c r="GO56" s="40"/>
    </row>
    <row r="57" spans="1:197" x14ac:dyDescent="0.25">
      <c r="A57" s="38"/>
      <c r="B57" s="66"/>
      <c r="C57" s="67"/>
      <c r="D57" s="68"/>
      <c r="E57" s="67"/>
      <c r="F57" s="68"/>
      <c r="G57" s="67"/>
      <c r="H57" s="68"/>
      <c r="I57" s="67"/>
      <c r="J57" s="68"/>
      <c r="K57" s="67"/>
      <c r="L57" s="68"/>
      <c r="M57" s="67"/>
      <c r="N57" s="68"/>
      <c r="O57" s="67"/>
      <c r="P57" s="68"/>
      <c r="Q57" s="67"/>
      <c r="R57" s="68"/>
      <c r="S57" s="67"/>
      <c r="T57" s="68"/>
      <c r="U57" s="67"/>
      <c r="V57" s="68"/>
      <c r="W57" s="67"/>
      <c r="X57" s="68"/>
      <c r="Y57" s="67"/>
      <c r="Z57" s="68"/>
      <c r="AA57" s="67"/>
      <c r="AB57" s="68"/>
      <c r="AC57" s="67"/>
      <c r="AD57" s="68"/>
      <c r="AE57" s="67"/>
      <c r="AF57" s="68"/>
      <c r="AG57" s="67"/>
      <c r="AH57" s="68"/>
      <c r="AI57" s="67"/>
      <c r="AJ57" s="68"/>
      <c r="AK57" s="67"/>
      <c r="AL57" s="68"/>
      <c r="AM57" s="67"/>
      <c r="AN57" s="68"/>
      <c r="AO57" s="67"/>
      <c r="AP57" s="68"/>
      <c r="AQ57" s="67"/>
      <c r="AR57" s="68"/>
      <c r="AS57" s="67"/>
      <c r="AT57" s="68"/>
      <c r="AU57" s="67"/>
      <c r="AV57" s="68"/>
      <c r="AW57" s="67"/>
      <c r="AX57" s="68"/>
      <c r="AY57" s="67"/>
      <c r="AZ57" s="68"/>
      <c r="BA57" s="67"/>
      <c r="BB57" s="68"/>
      <c r="BC57" s="67"/>
      <c r="BD57" s="68"/>
      <c r="BE57" s="67"/>
      <c r="BF57" s="68"/>
      <c r="BG57" s="67"/>
      <c r="BH57" s="68"/>
      <c r="BI57" s="67"/>
      <c r="BJ57" s="68"/>
      <c r="BK57" s="67"/>
      <c r="BL57" s="68"/>
      <c r="BM57" s="67"/>
      <c r="BN57" s="68"/>
      <c r="BO57" s="67"/>
      <c r="BP57" s="68"/>
      <c r="BQ57" s="67"/>
      <c r="BR57" s="68"/>
      <c r="BS57" s="67"/>
      <c r="BT57" s="68"/>
      <c r="BU57" s="67"/>
      <c r="BV57" s="68"/>
      <c r="BW57" s="67"/>
      <c r="BX57" s="68"/>
      <c r="BY57" s="67"/>
      <c r="BZ57" s="68"/>
      <c r="CA57" s="67"/>
      <c r="CB57" s="68"/>
      <c r="CC57" s="67"/>
      <c r="CD57" s="68"/>
      <c r="CE57" s="67"/>
      <c r="CF57" s="68"/>
      <c r="CG57" s="67"/>
      <c r="CH57" s="68"/>
      <c r="CI57" s="67"/>
      <c r="CJ57" s="68"/>
      <c r="CK57" s="67"/>
      <c r="CL57" s="68"/>
      <c r="CM57" s="67"/>
      <c r="CN57" s="68"/>
      <c r="CO57" s="67"/>
      <c r="CP57" s="68"/>
      <c r="CQ57" s="67"/>
      <c r="CR57" s="68"/>
      <c r="CS57" s="67"/>
      <c r="CT57" s="68"/>
      <c r="CU57" s="67"/>
      <c r="CV57" s="68"/>
      <c r="CW57" s="67"/>
      <c r="CX57" s="68"/>
      <c r="CY57" s="67"/>
      <c r="CZ57" s="68"/>
      <c r="DA57" s="67"/>
      <c r="DB57" s="68"/>
      <c r="DC57" s="67"/>
      <c r="DD57" s="68"/>
      <c r="DE57" s="67"/>
      <c r="DF57" s="68"/>
      <c r="DG57" s="67"/>
      <c r="DH57" s="68"/>
      <c r="DI57" s="67"/>
      <c r="DJ57" s="68"/>
      <c r="DK57" s="67"/>
      <c r="DL57" s="68"/>
      <c r="DM57" s="67"/>
      <c r="DN57" s="68"/>
      <c r="DO57" s="67"/>
      <c r="DP57" s="68"/>
      <c r="DQ57" s="67"/>
      <c r="DR57" s="68"/>
      <c r="DS57" s="67"/>
      <c r="DT57" s="68"/>
      <c r="DU57" s="67"/>
      <c r="DV57" s="68"/>
      <c r="DW57" s="67"/>
      <c r="DX57" s="68"/>
      <c r="DY57" s="67"/>
      <c r="DZ57" s="68"/>
      <c r="EA57" s="67"/>
      <c r="EB57" s="68"/>
      <c r="EC57" s="67"/>
      <c r="ED57" s="68"/>
      <c r="EE57" s="67"/>
      <c r="EF57" s="68"/>
      <c r="EG57" s="67"/>
      <c r="EH57" s="68"/>
      <c r="EI57" s="67"/>
      <c r="EJ57" s="68"/>
      <c r="EK57" s="67"/>
      <c r="EL57" s="68"/>
      <c r="EM57" s="67"/>
      <c r="EN57" s="68"/>
      <c r="EO57" s="67"/>
      <c r="EP57" s="68"/>
      <c r="EQ57" s="67"/>
      <c r="ER57" s="68"/>
      <c r="ES57" s="67"/>
      <c r="ET57" s="68"/>
      <c r="EU57" s="67"/>
      <c r="EV57" s="68"/>
      <c r="EW57" s="67"/>
      <c r="EX57" s="68"/>
      <c r="EY57" s="67"/>
      <c r="EZ57" s="68"/>
      <c r="FA57" s="67"/>
      <c r="FB57" s="68"/>
      <c r="FC57" s="67"/>
      <c r="FD57" s="68"/>
      <c r="FE57" s="67"/>
      <c r="FF57" s="68"/>
      <c r="FG57" s="67"/>
      <c r="FH57" s="68"/>
      <c r="FI57" s="67"/>
      <c r="FJ57" s="68"/>
      <c r="FK57" s="67"/>
      <c r="FL57" s="68"/>
      <c r="FM57" s="67"/>
      <c r="FN57" s="68"/>
      <c r="FO57" s="67"/>
      <c r="FP57" s="68"/>
      <c r="FQ57" s="67"/>
      <c r="FR57" s="68"/>
      <c r="FS57" s="67"/>
      <c r="FT57" s="68"/>
      <c r="FU57" s="67"/>
      <c r="FV57" s="68"/>
      <c r="FW57" s="67"/>
      <c r="FX57" s="68"/>
      <c r="FY57" s="67"/>
      <c r="FZ57" s="68"/>
      <c r="GA57" s="67"/>
      <c r="GB57" s="68"/>
      <c r="GC57" s="67"/>
      <c r="GD57" s="68"/>
      <c r="GE57" s="67"/>
      <c r="GF57" s="68"/>
      <c r="GG57" s="67"/>
      <c r="GH57" s="68"/>
      <c r="GI57" s="67"/>
      <c r="GJ57" s="68"/>
      <c r="GK57" s="67"/>
      <c r="GL57" s="68"/>
      <c r="GM57" s="67"/>
      <c r="GN57" s="68"/>
      <c r="GO57" s="40"/>
    </row>
    <row r="58" spans="1:197" x14ac:dyDescent="0.25">
      <c r="A58" s="38"/>
      <c r="B58" s="66"/>
      <c r="C58" s="67"/>
      <c r="D58" s="68"/>
      <c r="E58" s="67"/>
      <c r="F58" s="68"/>
      <c r="G58" s="67"/>
      <c r="H58" s="68"/>
      <c r="I58" s="67"/>
      <c r="J58" s="68"/>
      <c r="K58" s="67"/>
      <c r="L58" s="68"/>
      <c r="M58" s="67"/>
      <c r="N58" s="68"/>
      <c r="O58" s="67"/>
      <c r="P58" s="68"/>
      <c r="Q58" s="67"/>
      <c r="R58" s="68"/>
      <c r="S58" s="67"/>
      <c r="T58" s="68"/>
      <c r="U58" s="67"/>
      <c r="V58" s="68"/>
      <c r="W58" s="67"/>
      <c r="X58" s="68"/>
      <c r="Y58" s="67"/>
      <c r="Z58" s="68"/>
      <c r="AA58" s="67"/>
      <c r="AB58" s="68"/>
      <c r="AC58" s="67"/>
      <c r="AD58" s="68"/>
      <c r="AE58" s="67"/>
      <c r="AF58" s="68"/>
      <c r="AG58" s="67"/>
      <c r="AH58" s="68"/>
      <c r="AI58" s="67"/>
      <c r="AJ58" s="68"/>
      <c r="AK58" s="67"/>
      <c r="AL58" s="68"/>
      <c r="AM58" s="67"/>
      <c r="AN58" s="68"/>
      <c r="AO58" s="67"/>
      <c r="AP58" s="68"/>
      <c r="AQ58" s="67"/>
      <c r="AR58" s="68"/>
      <c r="AS58" s="67"/>
      <c r="AT58" s="68"/>
      <c r="AU58" s="67"/>
      <c r="AV58" s="68"/>
      <c r="AW58" s="67"/>
      <c r="AX58" s="68"/>
      <c r="AY58" s="67"/>
      <c r="AZ58" s="68"/>
      <c r="BA58" s="67"/>
      <c r="BB58" s="68"/>
      <c r="BC58" s="67"/>
      <c r="BD58" s="68"/>
      <c r="BE58" s="67"/>
      <c r="BF58" s="68"/>
      <c r="BG58" s="67"/>
      <c r="BH58" s="68"/>
      <c r="BI58" s="67"/>
      <c r="BJ58" s="68"/>
      <c r="BK58" s="67"/>
      <c r="BL58" s="68"/>
      <c r="BM58" s="67"/>
      <c r="BN58" s="68"/>
      <c r="BO58" s="67"/>
      <c r="BP58" s="68"/>
      <c r="BQ58" s="67"/>
      <c r="BR58" s="68"/>
      <c r="BS58" s="67"/>
      <c r="BT58" s="68"/>
      <c r="BU58" s="67"/>
      <c r="BV58" s="68"/>
      <c r="BW58" s="67"/>
      <c r="BX58" s="68"/>
      <c r="BY58" s="67"/>
      <c r="BZ58" s="68"/>
      <c r="CA58" s="67"/>
      <c r="CB58" s="68"/>
      <c r="CC58" s="67"/>
      <c r="CD58" s="68"/>
      <c r="CE58" s="67"/>
      <c r="CF58" s="68"/>
      <c r="CG58" s="67"/>
      <c r="CH58" s="68"/>
      <c r="CI58" s="67"/>
      <c r="CJ58" s="68"/>
      <c r="CK58" s="67"/>
      <c r="CL58" s="68"/>
      <c r="CM58" s="67"/>
      <c r="CN58" s="68"/>
      <c r="CO58" s="67"/>
      <c r="CP58" s="68"/>
      <c r="CQ58" s="67"/>
      <c r="CR58" s="68"/>
      <c r="CS58" s="67"/>
      <c r="CT58" s="68"/>
      <c r="CU58" s="67"/>
      <c r="CV58" s="68"/>
      <c r="CW58" s="67"/>
      <c r="CX58" s="68"/>
      <c r="CY58" s="67"/>
      <c r="CZ58" s="68"/>
      <c r="DA58" s="67"/>
      <c r="DB58" s="68"/>
      <c r="DC58" s="67"/>
      <c r="DD58" s="68"/>
      <c r="DE58" s="67"/>
      <c r="DF58" s="68"/>
      <c r="DG58" s="67"/>
      <c r="DH58" s="68"/>
      <c r="DI58" s="67"/>
      <c r="DJ58" s="68"/>
      <c r="DK58" s="67"/>
      <c r="DL58" s="68"/>
      <c r="DM58" s="67"/>
      <c r="DN58" s="68"/>
      <c r="DO58" s="67"/>
      <c r="DP58" s="68"/>
      <c r="DQ58" s="67"/>
      <c r="DR58" s="68"/>
      <c r="DS58" s="67"/>
      <c r="DT58" s="68"/>
      <c r="DU58" s="67"/>
      <c r="DV58" s="68"/>
      <c r="DW58" s="67"/>
      <c r="DX58" s="68"/>
      <c r="DY58" s="67"/>
      <c r="DZ58" s="68"/>
      <c r="EA58" s="67"/>
      <c r="EB58" s="68"/>
      <c r="EC58" s="67"/>
      <c r="ED58" s="68"/>
      <c r="EE58" s="67"/>
      <c r="EF58" s="68"/>
      <c r="EG58" s="67"/>
      <c r="EH58" s="68"/>
      <c r="EI58" s="67"/>
      <c r="EJ58" s="68"/>
      <c r="EK58" s="67"/>
      <c r="EL58" s="68"/>
      <c r="EM58" s="67"/>
      <c r="EN58" s="68"/>
      <c r="EO58" s="67"/>
      <c r="EP58" s="68"/>
      <c r="EQ58" s="67"/>
      <c r="ER58" s="68"/>
      <c r="ES58" s="67"/>
      <c r="ET58" s="68"/>
      <c r="EU58" s="67"/>
      <c r="EV58" s="68"/>
      <c r="EW58" s="67"/>
      <c r="EX58" s="68"/>
      <c r="EY58" s="67"/>
      <c r="EZ58" s="68"/>
      <c r="FA58" s="67"/>
      <c r="FB58" s="68"/>
      <c r="FC58" s="67"/>
      <c r="FD58" s="68"/>
      <c r="FE58" s="67"/>
      <c r="FF58" s="68"/>
      <c r="FG58" s="67"/>
      <c r="FH58" s="68"/>
      <c r="FI58" s="67"/>
      <c r="FJ58" s="68"/>
      <c r="FK58" s="67"/>
      <c r="FL58" s="68"/>
      <c r="FM58" s="67"/>
      <c r="FN58" s="68"/>
      <c r="FO58" s="67"/>
      <c r="FP58" s="68"/>
      <c r="FQ58" s="67"/>
      <c r="FR58" s="68"/>
      <c r="FS58" s="67"/>
      <c r="FT58" s="68"/>
      <c r="FU58" s="67"/>
      <c r="FV58" s="68"/>
      <c r="FW58" s="67"/>
      <c r="FX58" s="68"/>
      <c r="FY58" s="67"/>
      <c r="FZ58" s="68"/>
      <c r="GA58" s="67"/>
      <c r="GB58" s="68"/>
      <c r="GC58" s="67"/>
      <c r="GD58" s="68"/>
      <c r="GE58" s="67"/>
      <c r="GF58" s="68"/>
      <c r="GG58" s="67"/>
      <c r="GH58" s="68"/>
      <c r="GI58" s="67"/>
      <c r="GJ58" s="68"/>
      <c r="GK58" s="67"/>
      <c r="GL58" s="68"/>
      <c r="GM58" s="67"/>
      <c r="GN58" s="68"/>
      <c r="GO58" s="40"/>
    </row>
    <row r="59" spans="1:197" x14ac:dyDescent="0.25">
      <c r="A59" s="38"/>
      <c r="B59" s="66"/>
      <c r="C59" s="67"/>
      <c r="D59" s="68"/>
      <c r="E59" s="67"/>
      <c r="F59" s="68"/>
      <c r="G59" s="67"/>
      <c r="H59" s="68"/>
      <c r="I59" s="67"/>
      <c r="J59" s="68"/>
      <c r="K59" s="67"/>
      <c r="L59" s="68"/>
      <c r="M59" s="67"/>
      <c r="N59" s="68"/>
      <c r="O59" s="67"/>
      <c r="P59" s="68"/>
      <c r="Q59" s="67"/>
      <c r="R59" s="68"/>
      <c r="S59" s="67"/>
      <c r="T59" s="68"/>
      <c r="U59" s="67"/>
      <c r="V59" s="68"/>
      <c r="W59" s="67"/>
      <c r="X59" s="68"/>
      <c r="Y59" s="67"/>
      <c r="Z59" s="68"/>
      <c r="AA59" s="67"/>
      <c r="AB59" s="68"/>
      <c r="AC59" s="67"/>
      <c r="AD59" s="68"/>
      <c r="AE59" s="67"/>
      <c r="AF59" s="68"/>
      <c r="AG59" s="67"/>
      <c r="AH59" s="68"/>
      <c r="AI59" s="67"/>
      <c r="AJ59" s="68"/>
      <c r="AK59" s="67"/>
      <c r="AL59" s="68"/>
      <c r="AM59" s="67"/>
      <c r="AN59" s="68"/>
      <c r="AO59" s="67"/>
      <c r="AP59" s="68"/>
      <c r="AQ59" s="67"/>
      <c r="AR59" s="68"/>
      <c r="AS59" s="67"/>
      <c r="AT59" s="68"/>
      <c r="AU59" s="67"/>
      <c r="AV59" s="68"/>
      <c r="AW59" s="67"/>
      <c r="AX59" s="68"/>
      <c r="AY59" s="67"/>
      <c r="AZ59" s="68"/>
      <c r="BA59" s="67"/>
      <c r="BB59" s="68"/>
      <c r="BC59" s="67"/>
      <c r="BD59" s="68"/>
      <c r="BE59" s="67"/>
      <c r="BF59" s="68"/>
      <c r="BG59" s="67"/>
      <c r="BH59" s="68"/>
      <c r="BI59" s="67"/>
      <c r="BJ59" s="68"/>
      <c r="BK59" s="67"/>
      <c r="BL59" s="68"/>
      <c r="BM59" s="67"/>
      <c r="BN59" s="68"/>
      <c r="BO59" s="67"/>
      <c r="BP59" s="68"/>
      <c r="BQ59" s="67"/>
      <c r="BR59" s="68"/>
      <c r="BS59" s="67"/>
      <c r="BT59" s="68"/>
      <c r="BU59" s="67"/>
      <c r="BV59" s="68"/>
      <c r="BW59" s="67"/>
      <c r="BX59" s="68"/>
      <c r="BY59" s="67"/>
      <c r="BZ59" s="68"/>
      <c r="CA59" s="67"/>
      <c r="CB59" s="68"/>
      <c r="CC59" s="67"/>
      <c r="CD59" s="68"/>
      <c r="CE59" s="67"/>
      <c r="CF59" s="68"/>
      <c r="CG59" s="67"/>
      <c r="CH59" s="68"/>
      <c r="CI59" s="67"/>
      <c r="CJ59" s="68"/>
      <c r="CK59" s="67"/>
      <c r="CL59" s="68"/>
      <c r="CM59" s="67"/>
      <c r="CN59" s="68"/>
      <c r="CO59" s="67"/>
      <c r="CP59" s="68"/>
      <c r="CQ59" s="67"/>
      <c r="CR59" s="68"/>
      <c r="CS59" s="67"/>
      <c r="CT59" s="68"/>
      <c r="CU59" s="67"/>
      <c r="CV59" s="68"/>
      <c r="CW59" s="67"/>
      <c r="CX59" s="68"/>
      <c r="CY59" s="67"/>
      <c r="CZ59" s="68"/>
      <c r="DA59" s="67"/>
      <c r="DB59" s="68"/>
      <c r="DC59" s="67"/>
      <c r="DD59" s="68"/>
      <c r="DE59" s="67"/>
      <c r="DF59" s="68"/>
      <c r="DG59" s="67"/>
      <c r="DH59" s="68"/>
      <c r="DI59" s="67"/>
      <c r="DJ59" s="68"/>
      <c r="DK59" s="67"/>
      <c r="DL59" s="68"/>
      <c r="DM59" s="67"/>
      <c r="DN59" s="68"/>
      <c r="DO59" s="67"/>
      <c r="DP59" s="68"/>
      <c r="DQ59" s="67"/>
      <c r="DR59" s="68"/>
      <c r="DS59" s="67"/>
      <c r="DT59" s="68"/>
      <c r="DU59" s="67"/>
      <c r="DV59" s="68"/>
      <c r="DW59" s="67"/>
      <c r="DX59" s="68"/>
      <c r="DY59" s="67"/>
      <c r="DZ59" s="68"/>
      <c r="EA59" s="67"/>
      <c r="EB59" s="68"/>
      <c r="EC59" s="67"/>
      <c r="ED59" s="68"/>
      <c r="EE59" s="67"/>
      <c r="EF59" s="68"/>
      <c r="EG59" s="67"/>
      <c r="EH59" s="68"/>
      <c r="EI59" s="67"/>
      <c r="EJ59" s="68"/>
      <c r="EK59" s="67"/>
      <c r="EL59" s="68"/>
      <c r="EM59" s="67"/>
      <c r="EN59" s="68"/>
      <c r="EO59" s="67"/>
      <c r="EP59" s="68"/>
      <c r="EQ59" s="67"/>
      <c r="ER59" s="68"/>
      <c r="ES59" s="67"/>
      <c r="ET59" s="68"/>
      <c r="EU59" s="67"/>
      <c r="EV59" s="68"/>
      <c r="EW59" s="67"/>
      <c r="EX59" s="68"/>
      <c r="EY59" s="67"/>
      <c r="EZ59" s="68"/>
      <c r="FA59" s="67"/>
      <c r="FB59" s="68"/>
      <c r="FC59" s="67"/>
      <c r="FD59" s="68"/>
      <c r="FE59" s="67"/>
      <c r="FF59" s="68"/>
      <c r="FG59" s="67"/>
      <c r="FH59" s="68"/>
      <c r="FI59" s="67"/>
      <c r="FJ59" s="68"/>
      <c r="FK59" s="67"/>
      <c r="FL59" s="68"/>
      <c r="FM59" s="67"/>
      <c r="FN59" s="68"/>
      <c r="FO59" s="67"/>
      <c r="FP59" s="68"/>
      <c r="FQ59" s="67"/>
      <c r="FR59" s="68"/>
      <c r="FS59" s="67"/>
      <c r="FT59" s="68"/>
      <c r="FU59" s="67"/>
      <c r="FV59" s="68"/>
      <c r="FW59" s="67"/>
      <c r="FX59" s="68"/>
      <c r="FY59" s="67"/>
      <c r="FZ59" s="68"/>
      <c r="GA59" s="67"/>
      <c r="GB59" s="68"/>
      <c r="GC59" s="67"/>
      <c r="GD59" s="68"/>
      <c r="GE59" s="67"/>
      <c r="GF59" s="68"/>
      <c r="GG59" s="67"/>
      <c r="GH59" s="68"/>
      <c r="GI59" s="67"/>
      <c r="GJ59" s="68"/>
      <c r="GK59" s="67"/>
      <c r="GL59" s="68"/>
      <c r="GM59" s="67"/>
      <c r="GN59" s="68"/>
      <c r="GO59" s="40"/>
    </row>
    <row r="60" spans="1:197" x14ac:dyDescent="0.25">
      <c r="A60" s="38"/>
      <c r="B60" s="66"/>
      <c r="C60" s="67"/>
      <c r="D60" s="68"/>
      <c r="E60" s="67"/>
      <c r="F60" s="68"/>
      <c r="G60" s="67"/>
      <c r="H60" s="68"/>
      <c r="I60" s="67"/>
      <c r="J60" s="68"/>
      <c r="K60" s="67"/>
      <c r="L60" s="68"/>
      <c r="M60" s="67"/>
      <c r="N60" s="68"/>
      <c r="O60" s="67"/>
      <c r="P60" s="68"/>
      <c r="Q60" s="67"/>
      <c r="R60" s="68"/>
      <c r="S60" s="67"/>
      <c r="T60" s="68"/>
      <c r="U60" s="67"/>
      <c r="V60" s="68"/>
      <c r="W60" s="67"/>
      <c r="X60" s="68"/>
      <c r="Y60" s="67"/>
      <c r="Z60" s="68"/>
      <c r="AA60" s="67"/>
      <c r="AB60" s="68"/>
      <c r="AC60" s="67"/>
      <c r="AD60" s="68"/>
      <c r="AE60" s="67"/>
      <c r="AF60" s="68"/>
      <c r="AG60" s="67"/>
      <c r="AH60" s="68"/>
      <c r="AI60" s="67"/>
      <c r="AJ60" s="68"/>
      <c r="AK60" s="67"/>
      <c r="AL60" s="68"/>
      <c r="AM60" s="67"/>
      <c r="AN60" s="68"/>
      <c r="AO60" s="67"/>
      <c r="AP60" s="68"/>
      <c r="AQ60" s="67"/>
      <c r="AR60" s="68"/>
      <c r="AS60" s="67"/>
      <c r="AT60" s="68"/>
      <c r="AU60" s="67"/>
      <c r="AV60" s="68"/>
      <c r="AW60" s="67"/>
      <c r="AX60" s="68"/>
      <c r="AY60" s="67"/>
      <c r="AZ60" s="68"/>
      <c r="BA60" s="67"/>
      <c r="BB60" s="68"/>
      <c r="BC60" s="67"/>
      <c r="BD60" s="68"/>
      <c r="BE60" s="67"/>
      <c r="BF60" s="68"/>
      <c r="BG60" s="67"/>
      <c r="BH60" s="68"/>
      <c r="BI60" s="67"/>
      <c r="BJ60" s="68"/>
      <c r="BK60" s="67"/>
      <c r="BL60" s="68"/>
      <c r="BM60" s="67"/>
      <c r="BN60" s="68"/>
      <c r="BO60" s="67"/>
      <c r="BP60" s="68"/>
      <c r="BQ60" s="67"/>
      <c r="BR60" s="68"/>
      <c r="BS60" s="67"/>
      <c r="BT60" s="68"/>
      <c r="BU60" s="67"/>
      <c r="BV60" s="68"/>
      <c r="BW60" s="67"/>
      <c r="BX60" s="68"/>
      <c r="BY60" s="67"/>
      <c r="BZ60" s="68"/>
      <c r="CA60" s="67"/>
      <c r="CB60" s="68"/>
      <c r="CC60" s="67"/>
      <c r="CD60" s="68"/>
      <c r="CE60" s="67"/>
      <c r="CF60" s="68"/>
      <c r="CG60" s="67"/>
      <c r="CH60" s="68"/>
      <c r="CI60" s="67"/>
      <c r="CJ60" s="68"/>
      <c r="CK60" s="67"/>
      <c r="CL60" s="68"/>
      <c r="CM60" s="67"/>
      <c r="CN60" s="68"/>
      <c r="CO60" s="67"/>
      <c r="CP60" s="68"/>
      <c r="CQ60" s="67"/>
      <c r="CR60" s="68"/>
      <c r="CS60" s="67"/>
      <c r="CT60" s="68"/>
      <c r="CU60" s="67"/>
      <c r="CV60" s="68"/>
      <c r="CW60" s="67"/>
      <c r="CX60" s="68"/>
      <c r="CY60" s="67"/>
      <c r="CZ60" s="68"/>
      <c r="DA60" s="67"/>
      <c r="DB60" s="68"/>
      <c r="DC60" s="67"/>
      <c r="DD60" s="68"/>
      <c r="DE60" s="67"/>
      <c r="DF60" s="68"/>
      <c r="DG60" s="67"/>
      <c r="DH60" s="68"/>
      <c r="DI60" s="67"/>
      <c r="DJ60" s="68"/>
      <c r="DK60" s="67"/>
      <c r="DL60" s="68"/>
      <c r="DM60" s="67"/>
      <c r="DN60" s="68"/>
      <c r="DO60" s="67"/>
      <c r="DP60" s="68"/>
      <c r="DQ60" s="67"/>
      <c r="DR60" s="68"/>
      <c r="DS60" s="67"/>
      <c r="DT60" s="68"/>
      <c r="DU60" s="67"/>
      <c r="DV60" s="68"/>
      <c r="DW60" s="67"/>
      <c r="DX60" s="68"/>
      <c r="DY60" s="67"/>
      <c r="DZ60" s="68"/>
      <c r="EA60" s="67"/>
      <c r="EB60" s="68"/>
      <c r="EC60" s="67"/>
      <c r="ED60" s="68"/>
      <c r="EE60" s="67"/>
      <c r="EF60" s="68"/>
      <c r="EG60" s="67"/>
      <c r="EH60" s="68"/>
      <c r="EI60" s="67"/>
      <c r="EJ60" s="68"/>
      <c r="EK60" s="67"/>
      <c r="EL60" s="68"/>
      <c r="EM60" s="67"/>
      <c r="EN60" s="68"/>
      <c r="EO60" s="67"/>
      <c r="EP60" s="68"/>
      <c r="EQ60" s="67"/>
      <c r="ER60" s="68"/>
      <c r="ES60" s="67"/>
      <c r="ET60" s="68"/>
      <c r="EU60" s="67"/>
      <c r="EV60" s="68"/>
      <c r="EW60" s="67"/>
      <c r="EX60" s="68"/>
      <c r="EY60" s="67"/>
      <c r="EZ60" s="68"/>
      <c r="FA60" s="67"/>
      <c r="FB60" s="68"/>
      <c r="FC60" s="67"/>
      <c r="FD60" s="68"/>
      <c r="FE60" s="67"/>
      <c r="FF60" s="68"/>
      <c r="FG60" s="67"/>
      <c r="FH60" s="68"/>
      <c r="FI60" s="67"/>
      <c r="FJ60" s="68"/>
      <c r="FK60" s="67"/>
      <c r="FL60" s="68"/>
      <c r="FM60" s="67"/>
      <c r="FN60" s="68"/>
      <c r="FO60" s="67"/>
      <c r="FP60" s="68"/>
      <c r="FQ60" s="67"/>
      <c r="FR60" s="68"/>
      <c r="FS60" s="67"/>
      <c r="FT60" s="68"/>
      <c r="FU60" s="67"/>
      <c r="FV60" s="68"/>
      <c r="FW60" s="67"/>
      <c r="FX60" s="68"/>
      <c r="FY60" s="67"/>
      <c r="FZ60" s="68"/>
      <c r="GA60" s="67"/>
      <c r="GB60" s="68"/>
      <c r="GC60" s="67"/>
      <c r="GD60" s="68"/>
      <c r="GE60" s="67"/>
      <c r="GF60" s="68"/>
      <c r="GG60" s="67"/>
      <c r="GH60" s="68"/>
      <c r="GI60" s="67"/>
      <c r="GJ60" s="68"/>
      <c r="GK60" s="67"/>
      <c r="GL60" s="68"/>
      <c r="GM60" s="67"/>
      <c r="GN60" s="68"/>
      <c r="GO60" s="40"/>
    </row>
    <row r="61" spans="1:197" ht="15.75" thickBo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5"/>
    </row>
  </sheetData>
  <sheetProtection algorithmName="SHA-512" hashValue="uvtSD0CeLa0RKyBc9F/7hRZn+wnK4w+jSTLnxzmiDwURkYWv0hfbFVqZd7Sat7NZIVONmlKT2xW5DkVNIWvzZQ==" saltValue="4ISdZYGUncS88RB8fAFiNQ==" spinCount="100000" sheet="1" objects="1" scenarios="1"/>
  <protectedRanges>
    <protectedRange sqref="B13:GN60" name="Intervalo1"/>
  </protectedRanges>
  <mergeCells count="99">
    <mergeCell ref="G7:M10"/>
    <mergeCell ref="B11:B12"/>
    <mergeCell ref="C11:D11"/>
    <mergeCell ref="E11:F11"/>
    <mergeCell ref="G11:H11"/>
    <mergeCell ref="I11:J11"/>
    <mergeCell ref="K11:L11"/>
    <mergeCell ref="M11:N11"/>
    <mergeCell ref="AK11:AL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BI11:BJ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CG11:CH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DE11:DF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EC11:ED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FA11:FB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Y11:FZ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GM11:GN11"/>
    <mergeCell ref="GA11:GB11"/>
    <mergeCell ref="GC11:GD11"/>
    <mergeCell ref="GE11:GF11"/>
    <mergeCell ref="GG11:GH11"/>
    <mergeCell ref="GI11:GJ11"/>
    <mergeCell ref="GK11:GL11"/>
  </mergeCells>
  <pageMargins left="0.511811024" right="0.511811024" top="0.78740157499999996" bottom="0.78740157499999996" header="0.31496062000000002" footer="0.31496062000000002"/>
  <pageSetup paperSize="9" scale="50" orientation="portrait" r:id="rId1"/>
  <colBreaks count="1" manualBreakCount="1">
    <brk id="15" max="6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61"/>
  <sheetViews>
    <sheetView view="pageBreakPreview" zoomScaleNormal="100" zoomScaleSheetLayoutView="100" workbookViewId="0"/>
  </sheetViews>
  <sheetFormatPr defaultRowHeight="15" x14ac:dyDescent="0.25"/>
  <cols>
    <col min="1" max="1" width="4.140625" style="37" customWidth="1"/>
    <col min="2" max="2" width="11.5703125" style="37" customWidth="1"/>
    <col min="3" max="196" width="12.7109375" style="37" customWidth="1"/>
    <col min="197" max="16384" width="9.140625" style="37"/>
  </cols>
  <sheetData>
    <row r="1" spans="1:197" x14ac:dyDescent="0.25">
      <c r="A1" s="116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23"/>
    </row>
    <row r="2" spans="1:197" x14ac:dyDescent="0.25">
      <c r="A2" s="118"/>
      <c r="B2" s="49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24"/>
    </row>
    <row r="3" spans="1:197" x14ac:dyDescent="0.25">
      <c r="A3" s="118"/>
      <c r="B3" s="49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24"/>
    </row>
    <row r="4" spans="1:197" x14ac:dyDescent="0.25">
      <c r="A4" s="118"/>
      <c r="B4" s="49"/>
      <c r="C4" s="51"/>
      <c r="D4" s="51"/>
      <c r="E4" s="54"/>
      <c r="F4" s="51"/>
      <c r="G4" s="51"/>
      <c r="H4" s="51"/>
      <c r="I4" s="51"/>
      <c r="J4" s="51"/>
      <c r="K4" s="51"/>
      <c r="L4" s="51"/>
      <c r="M4" s="51"/>
      <c r="N4" s="51"/>
      <c r="O4" s="52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24"/>
    </row>
    <row r="5" spans="1:197" x14ac:dyDescent="0.25">
      <c r="A5" s="118"/>
      <c r="B5" s="49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24"/>
    </row>
    <row r="6" spans="1:197" ht="15.75" thickBot="1" x14ac:dyDescent="0.3">
      <c r="A6" s="118"/>
      <c r="B6" s="55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24"/>
    </row>
    <row r="7" spans="1:197" x14ac:dyDescent="0.25">
      <c r="A7" s="118"/>
      <c r="B7" s="119"/>
      <c r="C7" s="119"/>
      <c r="D7" s="119"/>
      <c r="E7" s="119"/>
      <c r="F7" s="119"/>
      <c r="G7" s="119"/>
      <c r="H7" s="153" t="str">
        <f>IF(C11="","ATENÇÃO! NÃO FOI ESCOLHIDO NENHUM PARÂMETRO NA LISTAGEM 02. CASO TAL INFORMAÇÃO ESTEJA CORRETA, CLIQUE EM PRÓXIMO PARA FINALIZAR. CASO CONTRÁRIO, CLIQUE EM VOLTAR E ESCOLHA OS PARÂMETROS DE INTERESSE NA LISTAGEM 02","")</f>
        <v>ATENÇÃO! NÃO FOI ESCOLHIDO NENHUM PARÂMETRO NA LISTAGEM 02. CASO TAL INFORMAÇÃO ESTEJA CORRETA, CLIQUE EM PRÓXIMO PARA FINALIZAR. CASO CONTRÁRIO, CLIQUE EM VOLTAR E ESCOLHA OS PARÂMETROS DE INTERESSE NA LISTAGEM 02</v>
      </c>
      <c r="I7" s="153"/>
      <c r="J7" s="153"/>
      <c r="K7" s="153"/>
      <c r="L7" s="153"/>
      <c r="M7" s="153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24"/>
    </row>
    <row r="8" spans="1:197" ht="22.5" x14ac:dyDescent="0.3">
      <c r="A8" s="118"/>
      <c r="B8" s="120" t="s">
        <v>160</v>
      </c>
      <c r="C8" s="120"/>
      <c r="D8" s="120"/>
      <c r="E8" s="120"/>
      <c r="F8" s="120"/>
      <c r="G8" s="120"/>
      <c r="H8" s="153"/>
      <c r="I8" s="153"/>
      <c r="J8" s="153"/>
      <c r="K8" s="153"/>
      <c r="L8" s="153"/>
      <c r="M8" s="153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24"/>
    </row>
    <row r="9" spans="1:197" ht="22.5" x14ac:dyDescent="0.3">
      <c r="A9" s="118"/>
      <c r="B9" s="121" t="s">
        <v>164</v>
      </c>
      <c r="C9" s="122"/>
      <c r="D9" s="122"/>
      <c r="E9" s="122"/>
      <c r="F9" s="122"/>
      <c r="G9" s="122"/>
      <c r="H9" s="153"/>
      <c r="I9" s="153"/>
      <c r="J9" s="153"/>
      <c r="K9" s="153"/>
      <c r="L9" s="153"/>
      <c r="M9" s="15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24"/>
    </row>
    <row r="10" spans="1:197" x14ac:dyDescent="0.25">
      <c r="A10" s="118"/>
      <c r="B10" s="119"/>
      <c r="C10" s="119"/>
      <c r="D10" s="119"/>
      <c r="E10" s="119"/>
      <c r="F10" s="119"/>
      <c r="G10" s="119"/>
      <c r="H10" s="154"/>
      <c r="I10" s="154"/>
      <c r="J10" s="154"/>
      <c r="K10" s="154"/>
      <c r="L10" s="154"/>
      <c r="M10" s="154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24"/>
    </row>
    <row r="11" spans="1:197" ht="48" customHeight="1" x14ac:dyDescent="0.25">
      <c r="A11" s="118"/>
      <c r="B11" s="151" t="s">
        <v>104</v>
      </c>
      <c r="C11" s="147" t="str">
        <f>IF(CREscolher!$E$13="","",CREscolher!$E$13)</f>
        <v/>
      </c>
      <c r="D11" s="147"/>
      <c r="E11" s="147" t="str">
        <f>IF(CREscolher!$E$14="","",CREscolher!$E$14)</f>
        <v/>
      </c>
      <c r="F11" s="147"/>
      <c r="G11" s="147" t="str">
        <f>IF(CREscolher!$E$15="","",CREscolher!$E$15)</f>
        <v/>
      </c>
      <c r="H11" s="147"/>
      <c r="I11" s="147" t="str">
        <f>IF(CREscolher!$E$16="","",CREscolher!$E$16)</f>
        <v/>
      </c>
      <c r="J11" s="147"/>
      <c r="K11" s="147" t="str">
        <f>IF(CREscolher!$E$17="","",CREscolher!$E$17)</f>
        <v/>
      </c>
      <c r="L11" s="147"/>
      <c r="M11" s="147" t="str">
        <f>IF(CREscolher!$E$18="","",CREscolher!$E$18)</f>
        <v/>
      </c>
      <c r="N11" s="147"/>
      <c r="O11" s="147" t="str">
        <f>IF(CREscolher!$E$19="","",CREscolher!$E$19)</f>
        <v/>
      </c>
      <c r="P11" s="147"/>
      <c r="Q11" s="147" t="str">
        <f>IF(CREscolher!$E$20="","",CREscolher!$E$20)</f>
        <v/>
      </c>
      <c r="R11" s="147"/>
      <c r="S11" s="147" t="str">
        <f>IF(CREscolher!$E$21="","",CREscolher!$E$21)</f>
        <v/>
      </c>
      <c r="T11" s="147"/>
      <c r="U11" s="147" t="str">
        <f>IF(CREscolher!$E$22="","",CREscolher!$E$22)</f>
        <v/>
      </c>
      <c r="V11" s="147"/>
      <c r="W11" s="147" t="str">
        <f>IF(CREscolher!$E$23="","",CREscolher!$E$23)</f>
        <v/>
      </c>
      <c r="X11" s="147"/>
      <c r="Y11" s="147" t="str">
        <f>IF(CREscolher!$E$24="","",CREscolher!$E$24)</f>
        <v/>
      </c>
      <c r="Z11" s="147"/>
      <c r="AA11" s="147" t="str">
        <f>IF(CREscolher!$E$25="","",CREscolher!$E$25)</f>
        <v/>
      </c>
      <c r="AB11" s="147"/>
      <c r="AC11" s="147" t="str">
        <f>IF(CREscolher!$E$26="","",CREscolher!$E$26)</f>
        <v/>
      </c>
      <c r="AD11" s="147"/>
      <c r="AE11" s="147" t="str">
        <f>IF(CREscolher!$E$27="","",CREscolher!$E$27)</f>
        <v/>
      </c>
      <c r="AF11" s="147"/>
      <c r="AG11" s="147" t="str">
        <f>IF(CREscolher!$E$28="","",CREscolher!$E$28)</f>
        <v/>
      </c>
      <c r="AH11" s="147"/>
      <c r="AI11" s="147" t="str">
        <f>IF(CREscolher!$E$29="","",CREscolher!$E$29)</f>
        <v/>
      </c>
      <c r="AJ11" s="147"/>
      <c r="AK11" s="147" t="str">
        <f>IF(CREscolher!$E$30="","",CREscolher!$E$30)</f>
        <v/>
      </c>
      <c r="AL11" s="147"/>
      <c r="AM11" s="147" t="str">
        <f>IF(CREscolher!$E$31="","",CREscolher!$E$31)</f>
        <v/>
      </c>
      <c r="AN11" s="147"/>
      <c r="AO11" s="147" t="str">
        <f>IF(CREscolher!$E$32="","",CREscolher!$E$32)</f>
        <v/>
      </c>
      <c r="AP11" s="147"/>
      <c r="AQ11" s="147" t="str">
        <f>IF(CREscolher!$E$33="","",CREscolher!$E$33)</f>
        <v/>
      </c>
      <c r="AR11" s="147"/>
      <c r="AS11" s="147" t="str">
        <f>IF(CREscolher!$E$34="","",CREscolher!$E$34)</f>
        <v/>
      </c>
      <c r="AT11" s="147"/>
      <c r="AU11" s="147" t="str">
        <f>IF(CREscolher!$E$35="","",CREscolher!$E$35)</f>
        <v/>
      </c>
      <c r="AV11" s="147"/>
      <c r="AW11" s="147" t="str">
        <f>IF(CREscolher!$E$36="","",CREscolher!$E$36)</f>
        <v/>
      </c>
      <c r="AX11" s="147"/>
      <c r="AY11" s="147" t="str">
        <f>IF(CREscolher!$E$37="","",CREscolher!$E$37)</f>
        <v/>
      </c>
      <c r="AZ11" s="147"/>
      <c r="BA11" s="147" t="str">
        <f>IF(CREscolher!$E$38="","",CREscolher!$E$38)</f>
        <v/>
      </c>
      <c r="BB11" s="147"/>
      <c r="BC11" s="147" t="str">
        <f>IF(CREscolher!$E$39="","",CREscolher!$E$39)</f>
        <v/>
      </c>
      <c r="BD11" s="147"/>
      <c r="BE11" s="147" t="str">
        <f>IF(CREscolher!$E$40="","",CREscolher!$E$40)</f>
        <v/>
      </c>
      <c r="BF11" s="147"/>
      <c r="BG11" s="147" t="str">
        <f>IF(CREscolher!$E$41="","",CREscolher!$E$41)</f>
        <v/>
      </c>
      <c r="BH11" s="147"/>
      <c r="BI11" s="147" t="str">
        <f>IF(CREscolher!$E$42="","",CREscolher!$E$42)</f>
        <v/>
      </c>
      <c r="BJ11" s="147"/>
      <c r="BK11" s="147" t="str">
        <f>IF(CREscolher!$E$43="","",CREscolher!$E$43)</f>
        <v/>
      </c>
      <c r="BL11" s="147"/>
      <c r="BM11" s="147" t="str">
        <f>IF(CREscolher!$E$44="","",CREscolher!$E$44)</f>
        <v/>
      </c>
      <c r="BN11" s="147"/>
      <c r="BO11" s="147" t="str">
        <f>IF(CREscolher!$E$45="","",CREscolher!$E$45)</f>
        <v/>
      </c>
      <c r="BP11" s="147"/>
      <c r="BQ11" s="147" t="str">
        <f>IF(CREscolher!$E$46="","",CREscolher!$E$46)</f>
        <v/>
      </c>
      <c r="BR11" s="147"/>
      <c r="BS11" s="147" t="str">
        <f>IF(CREscolher!$E$47="","",CREscolher!$E$47)</f>
        <v/>
      </c>
      <c r="BT11" s="147"/>
      <c r="BU11" s="147" t="str">
        <f>IF(CREscolher!$E$48="","",CREscolher!$E$48)</f>
        <v/>
      </c>
      <c r="BV11" s="147"/>
      <c r="BW11" s="147" t="str">
        <f>IF(CREscolher!$E$49="","",CREscolher!$E$49)</f>
        <v/>
      </c>
      <c r="BX11" s="147"/>
      <c r="BY11" s="147" t="str">
        <f>IF(CREscolher!$E$50="","",CREscolher!$E$50)</f>
        <v/>
      </c>
      <c r="BZ11" s="147"/>
      <c r="CA11" s="147" t="str">
        <f>IF(CREscolher!$E$51="","",CREscolher!$E$51)</f>
        <v/>
      </c>
      <c r="CB11" s="147"/>
      <c r="CC11" s="147" t="str">
        <f>IF(CREscolher!$E$52="","",CREscolher!$E$52)</f>
        <v/>
      </c>
      <c r="CD11" s="147"/>
      <c r="CE11" s="147" t="str">
        <f>IF(CREscolher!$E$53="","",CREscolher!$E$53)</f>
        <v/>
      </c>
      <c r="CF11" s="147"/>
      <c r="CG11" s="147" t="str">
        <f>IF(CREscolher!$E$54="","",CREscolher!$E$54)</f>
        <v/>
      </c>
      <c r="CH11" s="147"/>
      <c r="CI11" s="147" t="str">
        <f>IF(CREscolher!$E$55="","",CREscolher!$E$55)</f>
        <v/>
      </c>
      <c r="CJ11" s="147"/>
      <c r="CK11" s="147" t="str">
        <f>IF(CREscolher!$E$56="","",CREscolher!$E$56)</f>
        <v/>
      </c>
      <c r="CL11" s="147"/>
      <c r="CM11" s="147" t="str">
        <f>IF(CREscolher!$E$57="","",CREscolher!$E$57)</f>
        <v/>
      </c>
      <c r="CN11" s="147"/>
      <c r="CO11" s="147" t="str">
        <f>IF(CREscolher!$E$58="","",CREscolher!$E$58)</f>
        <v/>
      </c>
      <c r="CP11" s="147"/>
      <c r="CQ11" s="147" t="str">
        <f>IF(CREscolher!$E$59="","",CREscolher!$E$59)</f>
        <v/>
      </c>
      <c r="CR11" s="147"/>
      <c r="CS11" s="147" t="str">
        <f>IF(CREscolher!$E$60="","",CREscolher!$E$60)</f>
        <v/>
      </c>
      <c r="CT11" s="147"/>
      <c r="CU11" s="147" t="str">
        <f>IF(CREscolher!$E$61="","",CREscolher!$E$61)</f>
        <v/>
      </c>
      <c r="CV11" s="147"/>
      <c r="CW11" s="147" t="str">
        <f>IF(CREscolher!$E$62="","",CREscolher!$E$62)</f>
        <v/>
      </c>
      <c r="CX11" s="147"/>
      <c r="CY11" s="147" t="str">
        <f>IF(CREscolher!$E$63="","",CREscolher!$E$63)</f>
        <v/>
      </c>
      <c r="CZ11" s="147"/>
      <c r="DA11" s="147" t="str">
        <f>IF(CREscolher!$E$64="","",CREscolher!$E$64)</f>
        <v/>
      </c>
      <c r="DB11" s="147"/>
      <c r="DC11" s="147" t="str">
        <f>IF(CREscolher!$E$65="","",CREscolher!$E$65)</f>
        <v/>
      </c>
      <c r="DD11" s="147"/>
      <c r="DE11" s="147" t="str">
        <f>IF(CREscolher!$E$66="","",CREscolher!$E$66)</f>
        <v/>
      </c>
      <c r="DF11" s="147"/>
      <c r="DG11" s="147" t="str">
        <f>IF(CREscolher!$E$67="","",CREscolher!$E$67)</f>
        <v/>
      </c>
      <c r="DH11" s="147"/>
      <c r="DI11" s="147" t="str">
        <f>IF(CREscolher!$E$68="","",CREscolher!$E$68)</f>
        <v/>
      </c>
      <c r="DJ11" s="147"/>
      <c r="DK11" s="147" t="str">
        <f>IF(CREscolher!$E$69="","",CREscolher!$E$69)</f>
        <v/>
      </c>
      <c r="DL11" s="147"/>
      <c r="DM11" s="147" t="str">
        <f>IF(CREscolher!$E$70="","",CREscolher!$E$70)</f>
        <v/>
      </c>
      <c r="DN11" s="147"/>
      <c r="DO11" s="147" t="str">
        <f>IF(CREscolher!$E$71="","",CREscolher!$E$71)</f>
        <v/>
      </c>
      <c r="DP11" s="147"/>
      <c r="DQ11" s="147" t="str">
        <f>IF(CREscolher!$E$72="","",CREscolher!$E$72)</f>
        <v/>
      </c>
      <c r="DR11" s="147"/>
      <c r="DS11" s="147" t="str">
        <f>IF(CREscolher!$E$73="","",CREscolher!$E$73)</f>
        <v/>
      </c>
      <c r="DT11" s="147"/>
      <c r="DU11" s="147" t="str">
        <f>IF(CREscolher!$E$74="","",CREscolher!$E$74)</f>
        <v/>
      </c>
      <c r="DV11" s="147"/>
      <c r="DW11" s="147" t="str">
        <f>IF(CREscolher!$E$75="","",CREscolher!$E$75)</f>
        <v/>
      </c>
      <c r="DX11" s="147"/>
      <c r="DY11" s="147" t="str">
        <f>IF(CREscolher!$E$76="","",CREscolher!$E$76)</f>
        <v/>
      </c>
      <c r="DZ11" s="147"/>
      <c r="EA11" s="147" t="str">
        <f>IF(CREscolher!$E$77="","",CREscolher!$E$77)</f>
        <v/>
      </c>
      <c r="EB11" s="147"/>
      <c r="EC11" s="147" t="str">
        <f>IF(CREscolher!$E$78="","",CREscolher!$E$78)</f>
        <v/>
      </c>
      <c r="ED11" s="147"/>
      <c r="EE11" s="147" t="str">
        <f>IF(CREscolher!$E$79="","",CREscolher!$E$79)</f>
        <v/>
      </c>
      <c r="EF11" s="147"/>
      <c r="EG11" s="147" t="str">
        <f>IF(CREscolher!$E$80="","",CREscolher!$E$80)</f>
        <v/>
      </c>
      <c r="EH11" s="147"/>
      <c r="EI11" s="147" t="str">
        <f>IF(CREscolher!$E$81="","",CREscolher!$E$81)</f>
        <v/>
      </c>
      <c r="EJ11" s="147"/>
      <c r="EK11" s="147" t="str">
        <f>IF(CREscolher!$E$82="","",CREscolher!$E$82)</f>
        <v/>
      </c>
      <c r="EL11" s="147"/>
      <c r="EM11" s="147" t="str">
        <f>IF(CREscolher!$E$83="","",CREscolher!$E$83)</f>
        <v/>
      </c>
      <c r="EN11" s="147"/>
      <c r="EO11" s="147" t="str">
        <f>IF(CREscolher!$E$84="","",CREscolher!$E$84)</f>
        <v/>
      </c>
      <c r="EP11" s="147"/>
      <c r="EQ11" s="147" t="str">
        <f>IF(CREscolher!$E$85="","",CREscolher!$E$85)</f>
        <v/>
      </c>
      <c r="ER11" s="147"/>
      <c r="ES11" s="147" t="str">
        <f>IF(CREscolher!$E$86="","",CREscolher!$E$86)</f>
        <v/>
      </c>
      <c r="ET11" s="147"/>
      <c r="EU11" s="147" t="str">
        <f>IF(CREscolher!$E$87="","",CREscolher!$E$87)</f>
        <v/>
      </c>
      <c r="EV11" s="147"/>
      <c r="EW11" s="147" t="str">
        <f>IF(CREscolher!$E$88="","",CREscolher!$E$88)</f>
        <v/>
      </c>
      <c r="EX11" s="147"/>
      <c r="EY11" s="147" t="str">
        <f>IF(CREscolher!$E$89="","",CREscolher!$E$89)</f>
        <v/>
      </c>
      <c r="EZ11" s="147"/>
      <c r="FA11" s="147" t="str">
        <f>IF(CREscolher!$E$90="","",CREscolher!$E$90)</f>
        <v/>
      </c>
      <c r="FB11" s="147"/>
      <c r="FC11" s="147" t="str">
        <f>IF(CREscolher!$E$91="","",CREscolher!$E$91)</f>
        <v/>
      </c>
      <c r="FD11" s="147"/>
      <c r="FE11" s="147" t="str">
        <f>IF(CREscolher!$E$92="","",CREscolher!$E$92)</f>
        <v/>
      </c>
      <c r="FF11" s="147"/>
      <c r="FG11" s="147" t="str">
        <f>IF(CREscolher!$E$93="","",CREscolher!$E$93)</f>
        <v/>
      </c>
      <c r="FH11" s="147"/>
      <c r="FI11" s="147" t="str">
        <f>IF(CREscolher!$E$94="","",CREscolher!$E$94)</f>
        <v/>
      </c>
      <c r="FJ11" s="147"/>
      <c r="FK11" s="147" t="str">
        <f>IF(CREscolher!$E$95="","",CREscolher!$E$95)</f>
        <v/>
      </c>
      <c r="FL11" s="147"/>
      <c r="FM11" s="147" t="str">
        <f>IF(CREscolher!$E$96="","",CREscolher!$E$96)</f>
        <v/>
      </c>
      <c r="FN11" s="147"/>
      <c r="FO11" s="147" t="str">
        <f>IF(CREscolher!$E$97="","",CREscolher!$E$97)</f>
        <v/>
      </c>
      <c r="FP11" s="147"/>
      <c r="FQ11" s="147" t="str">
        <f>IF(CREscolher!$E$98="","",CREscolher!$E$98)</f>
        <v/>
      </c>
      <c r="FR11" s="147"/>
      <c r="FS11" s="147" t="str">
        <f>IF(CREscolher!$E$99="","",CREscolher!$E$99)</f>
        <v/>
      </c>
      <c r="FT11" s="147"/>
      <c r="FU11" s="147" t="str">
        <f>IF(CREscolher!$E$100="","",CREscolher!$E$100)</f>
        <v/>
      </c>
      <c r="FV11" s="147"/>
      <c r="FW11" s="147" t="str">
        <f>IF(CREscolher!$E$101="","",CREscolher!$E$101)</f>
        <v/>
      </c>
      <c r="FX11" s="147"/>
      <c r="FY11" s="147" t="str">
        <f>IF(CREscolher!$E$102="","",CREscolher!$E$102)</f>
        <v/>
      </c>
      <c r="FZ11" s="147"/>
      <c r="GA11" s="147" t="str">
        <f>IF(CREscolher!$E$103="","",CREscolher!$E$103)</f>
        <v/>
      </c>
      <c r="GB11" s="147"/>
      <c r="GC11" s="147" t="str">
        <f>IF(CREscolher!$E$104="","",CREscolher!$E$104)</f>
        <v/>
      </c>
      <c r="GD11" s="147"/>
      <c r="GE11" s="147" t="str">
        <f>IF(CREscolher!$E$105="","",CREscolher!$E$105)</f>
        <v/>
      </c>
      <c r="GF11" s="147"/>
      <c r="GG11" s="147" t="str">
        <f>IF(CREscolher!$E$106="","",CREscolher!$E$106)</f>
        <v/>
      </c>
      <c r="GH11" s="147"/>
      <c r="GI11" s="147" t="str">
        <f>IF(CREscolher!$E$107="","",CREscolher!$E$107)</f>
        <v/>
      </c>
      <c r="GJ11" s="147"/>
      <c r="GK11" s="147" t="str">
        <f>IF(CREscolher!$E$108="","",CREscolher!$E$108)</f>
        <v/>
      </c>
      <c r="GL11" s="147"/>
      <c r="GM11" s="147" t="str">
        <f>IF(CREscolher!$E$109="","",CREscolher!$E$109)</f>
        <v/>
      </c>
      <c r="GN11" s="147"/>
      <c r="GO11" s="124"/>
    </row>
    <row r="12" spans="1:197" x14ac:dyDescent="0.25">
      <c r="A12" s="118"/>
      <c r="B12" s="152"/>
      <c r="C12" s="71" t="s">
        <v>105</v>
      </c>
      <c r="D12" s="72" t="s">
        <v>106</v>
      </c>
      <c r="E12" s="71" t="s">
        <v>105</v>
      </c>
      <c r="F12" s="72" t="s">
        <v>106</v>
      </c>
      <c r="G12" s="71" t="s">
        <v>105</v>
      </c>
      <c r="H12" s="72" t="s">
        <v>106</v>
      </c>
      <c r="I12" s="71" t="s">
        <v>105</v>
      </c>
      <c r="J12" s="72" t="s">
        <v>106</v>
      </c>
      <c r="K12" s="71" t="s">
        <v>105</v>
      </c>
      <c r="L12" s="72" t="s">
        <v>106</v>
      </c>
      <c r="M12" s="71" t="s">
        <v>105</v>
      </c>
      <c r="N12" s="72" t="s">
        <v>106</v>
      </c>
      <c r="O12" s="71" t="s">
        <v>105</v>
      </c>
      <c r="P12" s="72" t="s">
        <v>106</v>
      </c>
      <c r="Q12" s="71" t="s">
        <v>105</v>
      </c>
      <c r="R12" s="72" t="s">
        <v>106</v>
      </c>
      <c r="S12" s="71" t="s">
        <v>105</v>
      </c>
      <c r="T12" s="72" t="s">
        <v>106</v>
      </c>
      <c r="U12" s="71" t="s">
        <v>105</v>
      </c>
      <c r="V12" s="72" t="s">
        <v>106</v>
      </c>
      <c r="W12" s="71" t="s">
        <v>105</v>
      </c>
      <c r="X12" s="72" t="s">
        <v>106</v>
      </c>
      <c r="Y12" s="71" t="s">
        <v>105</v>
      </c>
      <c r="Z12" s="72" t="s">
        <v>106</v>
      </c>
      <c r="AA12" s="71" t="s">
        <v>105</v>
      </c>
      <c r="AB12" s="72" t="s">
        <v>106</v>
      </c>
      <c r="AC12" s="71" t="s">
        <v>105</v>
      </c>
      <c r="AD12" s="72" t="s">
        <v>106</v>
      </c>
      <c r="AE12" s="71" t="s">
        <v>105</v>
      </c>
      <c r="AF12" s="72" t="s">
        <v>106</v>
      </c>
      <c r="AG12" s="71" t="s">
        <v>105</v>
      </c>
      <c r="AH12" s="72" t="s">
        <v>106</v>
      </c>
      <c r="AI12" s="71" t="s">
        <v>105</v>
      </c>
      <c r="AJ12" s="72" t="s">
        <v>106</v>
      </c>
      <c r="AK12" s="71" t="s">
        <v>105</v>
      </c>
      <c r="AL12" s="72" t="s">
        <v>106</v>
      </c>
      <c r="AM12" s="71" t="s">
        <v>105</v>
      </c>
      <c r="AN12" s="72" t="s">
        <v>106</v>
      </c>
      <c r="AO12" s="71" t="s">
        <v>105</v>
      </c>
      <c r="AP12" s="72" t="s">
        <v>106</v>
      </c>
      <c r="AQ12" s="71" t="s">
        <v>105</v>
      </c>
      <c r="AR12" s="72" t="s">
        <v>106</v>
      </c>
      <c r="AS12" s="71" t="s">
        <v>105</v>
      </c>
      <c r="AT12" s="72" t="s">
        <v>106</v>
      </c>
      <c r="AU12" s="71" t="s">
        <v>105</v>
      </c>
      <c r="AV12" s="72" t="s">
        <v>106</v>
      </c>
      <c r="AW12" s="71" t="s">
        <v>105</v>
      </c>
      <c r="AX12" s="72" t="s">
        <v>106</v>
      </c>
      <c r="AY12" s="71" t="s">
        <v>105</v>
      </c>
      <c r="AZ12" s="72" t="s">
        <v>106</v>
      </c>
      <c r="BA12" s="71" t="s">
        <v>105</v>
      </c>
      <c r="BB12" s="72" t="s">
        <v>106</v>
      </c>
      <c r="BC12" s="71" t="s">
        <v>105</v>
      </c>
      <c r="BD12" s="72" t="s">
        <v>106</v>
      </c>
      <c r="BE12" s="71" t="s">
        <v>105</v>
      </c>
      <c r="BF12" s="72" t="s">
        <v>106</v>
      </c>
      <c r="BG12" s="71" t="s">
        <v>105</v>
      </c>
      <c r="BH12" s="72" t="s">
        <v>106</v>
      </c>
      <c r="BI12" s="71" t="s">
        <v>105</v>
      </c>
      <c r="BJ12" s="72" t="s">
        <v>106</v>
      </c>
      <c r="BK12" s="71" t="s">
        <v>105</v>
      </c>
      <c r="BL12" s="72" t="s">
        <v>106</v>
      </c>
      <c r="BM12" s="71" t="s">
        <v>105</v>
      </c>
      <c r="BN12" s="72" t="s">
        <v>106</v>
      </c>
      <c r="BO12" s="71" t="s">
        <v>105</v>
      </c>
      <c r="BP12" s="72" t="s">
        <v>106</v>
      </c>
      <c r="BQ12" s="71" t="s">
        <v>105</v>
      </c>
      <c r="BR12" s="72" t="s">
        <v>106</v>
      </c>
      <c r="BS12" s="71" t="s">
        <v>105</v>
      </c>
      <c r="BT12" s="72" t="s">
        <v>106</v>
      </c>
      <c r="BU12" s="71" t="s">
        <v>105</v>
      </c>
      <c r="BV12" s="72" t="s">
        <v>106</v>
      </c>
      <c r="BW12" s="71" t="s">
        <v>105</v>
      </c>
      <c r="BX12" s="72" t="s">
        <v>106</v>
      </c>
      <c r="BY12" s="71" t="s">
        <v>105</v>
      </c>
      <c r="BZ12" s="72" t="s">
        <v>106</v>
      </c>
      <c r="CA12" s="71" t="s">
        <v>105</v>
      </c>
      <c r="CB12" s="72" t="s">
        <v>106</v>
      </c>
      <c r="CC12" s="71" t="s">
        <v>105</v>
      </c>
      <c r="CD12" s="72" t="s">
        <v>106</v>
      </c>
      <c r="CE12" s="71" t="s">
        <v>105</v>
      </c>
      <c r="CF12" s="72" t="s">
        <v>106</v>
      </c>
      <c r="CG12" s="71" t="s">
        <v>105</v>
      </c>
      <c r="CH12" s="72" t="s">
        <v>106</v>
      </c>
      <c r="CI12" s="71" t="s">
        <v>105</v>
      </c>
      <c r="CJ12" s="72" t="s">
        <v>106</v>
      </c>
      <c r="CK12" s="71" t="s">
        <v>105</v>
      </c>
      <c r="CL12" s="72" t="s">
        <v>106</v>
      </c>
      <c r="CM12" s="71" t="s">
        <v>105</v>
      </c>
      <c r="CN12" s="72" t="s">
        <v>106</v>
      </c>
      <c r="CO12" s="71" t="s">
        <v>105</v>
      </c>
      <c r="CP12" s="72" t="s">
        <v>106</v>
      </c>
      <c r="CQ12" s="71" t="s">
        <v>105</v>
      </c>
      <c r="CR12" s="72" t="s">
        <v>106</v>
      </c>
      <c r="CS12" s="71" t="s">
        <v>105</v>
      </c>
      <c r="CT12" s="72" t="s">
        <v>106</v>
      </c>
      <c r="CU12" s="71" t="s">
        <v>105</v>
      </c>
      <c r="CV12" s="72" t="s">
        <v>106</v>
      </c>
      <c r="CW12" s="71" t="s">
        <v>105</v>
      </c>
      <c r="CX12" s="72" t="s">
        <v>106</v>
      </c>
      <c r="CY12" s="71" t="s">
        <v>105</v>
      </c>
      <c r="CZ12" s="72" t="s">
        <v>106</v>
      </c>
      <c r="DA12" s="71" t="s">
        <v>105</v>
      </c>
      <c r="DB12" s="72" t="s">
        <v>106</v>
      </c>
      <c r="DC12" s="71" t="s">
        <v>105</v>
      </c>
      <c r="DD12" s="72" t="s">
        <v>106</v>
      </c>
      <c r="DE12" s="71" t="s">
        <v>105</v>
      </c>
      <c r="DF12" s="72" t="s">
        <v>106</v>
      </c>
      <c r="DG12" s="71" t="s">
        <v>105</v>
      </c>
      <c r="DH12" s="72" t="s">
        <v>106</v>
      </c>
      <c r="DI12" s="71" t="s">
        <v>105</v>
      </c>
      <c r="DJ12" s="72" t="s">
        <v>106</v>
      </c>
      <c r="DK12" s="71" t="s">
        <v>105</v>
      </c>
      <c r="DL12" s="72" t="s">
        <v>106</v>
      </c>
      <c r="DM12" s="71" t="s">
        <v>105</v>
      </c>
      <c r="DN12" s="72" t="s">
        <v>106</v>
      </c>
      <c r="DO12" s="71" t="s">
        <v>105</v>
      </c>
      <c r="DP12" s="72" t="s">
        <v>106</v>
      </c>
      <c r="DQ12" s="71" t="s">
        <v>105</v>
      </c>
      <c r="DR12" s="72" t="s">
        <v>106</v>
      </c>
      <c r="DS12" s="71" t="s">
        <v>105</v>
      </c>
      <c r="DT12" s="72" t="s">
        <v>106</v>
      </c>
      <c r="DU12" s="71" t="s">
        <v>105</v>
      </c>
      <c r="DV12" s="72" t="s">
        <v>106</v>
      </c>
      <c r="DW12" s="71" t="s">
        <v>105</v>
      </c>
      <c r="DX12" s="72" t="s">
        <v>106</v>
      </c>
      <c r="DY12" s="71" t="s">
        <v>105</v>
      </c>
      <c r="DZ12" s="72" t="s">
        <v>106</v>
      </c>
      <c r="EA12" s="71" t="s">
        <v>105</v>
      </c>
      <c r="EB12" s="72" t="s">
        <v>106</v>
      </c>
      <c r="EC12" s="71" t="s">
        <v>105</v>
      </c>
      <c r="ED12" s="72" t="s">
        <v>106</v>
      </c>
      <c r="EE12" s="71" t="s">
        <v>105</v>
      </c>
      <c r="EF12" s="72" t="s">
        <v>106</v>
      </c>
      <c r="EG12" s="71" t="s">
        <v>105</v>
      </c>
      <c r="EH12" s="72" t="s">
        <v>106</v>
      </c>
      <c r="EI12" s="71" t="s">
        <v>105</v>
      </c>
      <c r="EJ12" s="72" t="s">
        <v>106</v>
      </c>
      <c r="EK12" s="71" t="s">
        <v>105</v>
      </c>
      <c r="EL12" s="72" t="s">
        <v>106</v>
      </c>
      <c r="EM12" s="71" t="s">
        <v>105</v>
      </c>
      <c r="EN12" s="72" t="s">
        <v>106</v>
      </c>
      <c r="EO12" s="71" t="s">
        <v>105</v>
      </c>
      <c r="EP12" s="72" t="s">
        <v>106</v>
      </c>
      <c r="EQ12" s="71" t="s">
        <v>105</v>
      </c>
      <c r="ER12" s="72" t="s">
        <v>106</v>
      </c>
      <c r="ES12" s="71" t="s">
        <v>105</v>
      </c>
      <c r="ET12" s="72" t="s">
        <v>106</v>
      </c>
      <c r="EU12" s="71" t="s">
        <v>105</v>
      </c>
      <c r="EV12" s="72" t="s">
        <v>106</v>
      </c>
      <c r="EW12" s="71" t="s">
        <v>105</v>
      </c>
      <c r="EX12" s="72" t="s">
        <v>106</v>
      </c>
      <c r="EY12" s="71" t="s">
        <v>105</v>
      </c>
      <c r="EZ12" s="72" t="s">
        <v>106</v>
      </c>
      <c r="FA12" s="71" t="s">
        <v>105</v>
      </c>
      <c r="FB12" s="72" t="s">
        <v>106</v>
      </c>
      <c r="FC12" s="71" t="s">
        <v>105</v>
      </c>
      <c r="FD12" s="72" t="s">
        <v>106</v>
      </c>
      <c r="FE12" s="71" t="s">
        <v>105</v>
      </c>
      <c r="FF12" s="72" t="s">
        <v>106</v>
      </c>
      <c r="FG12" s="71" t="s">
        <v>105</v>
      </c>
      <c r="FH12" s="72" t="s">
        <v>106</v>
      </c>
      <c r="FI12" s="71" t="s">
        <v>105</v>
      </c>
      <c r="FJ12" s="72" t="s">
        <v>106</v>
      </c>
      <c r="FK12" s="71" t="s">
        <v>105</v>
      </c>
      <c r="FL12" s="72" t="s">
        <v>106</v>
      </c>
      <c r="FM12" s="71" t="s">
        <v>105</v>
      </c>
      <c r="FN12" s="72" t="s">
        <v>106</v>
      </c>
      <c r="FO12" s="71" t="s">
        <v>105</v>
      </c>
      <c r="FP12" s="72" t="s">
        <v>106</v>
      </c>
      <c r="FQ12" s="71" t="s">
        <v>105</v>
      </c>
      <c r="FR12" s="72" t="s">
        <v>106</v>
      </c>
      <c r="FS12" s="71" t="s">
        <v>105</v>
      </c>
      <c r="FT12" s="72" t="s">
        <v>106</v>
      </c>
      <c r="FU12" s="71" t="s">
        <v>105</v>
      </c>
      <c r="FV12" s="72" t="s">
        <v>106</v>
      </c>
      <c r="FW12" s="71" t="s">
        <v>105</v>
      </c>
      <c r="FX12" s="72" t="s">
        <v>106</v>
      </c>
      <c r="FY12" s="71" t="s">
        <v>105</v>
      </c>
      <c r="FZ12" s="72" t="s">
        <v>106</v>
      </c>
      <c r="GA12" s="71" t="s">
        <v>105</v>
      </c>
      <c r="GB12" s="72" t="s">
        <v>106</v>
      </c>
      <c r="GC12" s="71" t="s">
        <v>105</v>
      </c>
      <c r="GD12" s="72" t="s">
        <v>106</v>
      </c>
      <c r="GE12" s="71" t="s">
        <v>105</v>
      </c>
      <c r="GF12" s="72" t="s">
        <v>106</v>
      </c>
      <c r="GG12" s="71" t="s">
        <v>105</v>
      </c>
      <c r="GH12" s="72" t="s">
        <v>106</v>
      </c>
      <c r="GI12" s="71" t="s">
        <v>105</v>
      </c>
      <c r="GJ12" s="72" t="s">
        <v>106</v>
      </c>
      <c r="GK12" s="71" t="s">
        <v>105</v>
      </c>
      <c r="GL12" s="72" t="s">
        <v>106</v>
      </c>
      <c r="GM12" s="71" t="s">
        <v>105</v>
      </c>
      <c r="GN12" s="72" t="s">
        <v>106</v>
      </c>
      <c r="GO12" s="124"/>
    </row>
    <row r="13" spans="1:197" x14ac:dyDescent="0.25">
      <c r="A13" s="38"/>
      <c r="B13" s="66"/>
      <c r="C13" s="67"/>
      <c r="D13" s="68"/>
      <c r="E13" s="67"/>
      <c r="F13" s="68"/>
      <c r="G13" s="67"/>
      <c r="H13" s="68"/>
      <c r="I13" s="67"/>
      <c r="J13" s="68"/>
      <c r="K13" s="67"/>
      <c r="L13" s="68"/>
      <c r="M13" s="67"/>
      <c r="N13" s="68"/>
      <c r="O13" s="67"/>
      <c r="P13" s="68"/>
      <c r="Q13" s="67"/>
      <c r="R13" s="68"/>
      <c r="S13" s="67"/>
      <c r="T13" s="68"/>
      <c r="U13" s="67"/>
      <c r="V13" s="68"/>
      <c r="W13" s="67"/>
      <c r="X13" s="68"/>
      <c r="Y13" s="67"/>
      <c r="Z13" s="68"/>
      <c r="AA13" s="67"/>
      <c r="AB13" s="68"/>
      <c r="AC13" s="67"/>
      <c r="AD13" s="68"/>
      <c r="AE13" s="67"/>
      <c r="AF13" s="68"/>
      <c r="AG13" s="67"/>
      <c r="AH13" s="68"/>
      <c r="AI13" s="67"/>
      <c r="AJ13" s="68"/>
      <c r="AK13" s="67"/>
      <c r="AL13" s="68"/>
      <c r="AM13" s="67"/>
      <c r="AN13" s="68"/>
      <c r="AO13" s="67"/>
      <c r="AP13" s="68"/>
      <c r="AQ13" s="67"/>
      <c r="AR13" s="68"/>
      <c r="AS13" s="67"/>
      <c r="AT13" s="68"/>
      <c r="AU13" s="67"/>
      <c r="AV13" s="68"/>
      <c r="AW13" s="67"/>
      <c r="AX13" s="68"/>
      <c r="AY13" s="67"/>
      <c r="AZ13" s="68"/>
      <c r="BA13" s="67"/>
      <c r="BB13" s="68"/>
      <c r="BC13" s="67"/>
      <c r="BD13" s="68"/>
      <c r="BE13" s="67"/>
      <c r="BF13" s="68"/>
      <c r="BG13" s="67"/>
      <c r="BH13" s="68"/>
      <c r="BI13" s="67"/>
      <c r="BJ13" s="68"/>
      <c r="BK13" s="67"/>
      <c r="BL13" s="68"/>
      <c r="BM13" s="67"/>
      <c r="BN13" s="68"/>
      <c r="BO13" s="67"/>
      <c r="BP13" s="68"/>
      <c r="BQ13" s="67"/>
      <c r="BR13" s="68"/>
      <c r="BS13" s="67"/>
      <c r="BT13" s="68"/>
      <c r="BU13" s="67"/>
      <c r="BV13" s="68"/>
      <c r="BW13" s="67"/>
      <c r="BX13" s="68"/>
      <c r="BY13" s="69"/>
      <c r="BZ13" s="70"/>
      <c r="CA13" s="69"/>
      <c r="CB13" s="70"/>
      <c r="CC13" s="69"/>
      <c r="CD13" s="70"/>
      <c r="CE13" s="69"/>
      <c r="CF13" s="70"/>
      <c r="CG13" s="69"/>
      <c r="CH13" s="70"/>
      <c r="CI13" s="69"/>
      <c r="CJ13" s="70"/>
      <c r="CK13" s="69"/>
      <c r="CL13" s="70"/>
      <c r="CM13" s="69"/>
      <c r="CN13" s="70"/>
      <c r="CO13" s="69"/>
      <c r="CP13" s="70"/>
      <c r="CQ13" s="69"/>
      <c r="CR13" s="70"/>
      <c r="CS13" s="69"/>
      <c r="CT13" s="70"/>
      <c r="CU13" s="69"/>
      <c r="CV13" s="70"/>
      <c r="CW13" s="69"/>
      <c r="CX13" s="70"/>
      <c r="CY13" s="69"/>
      <c r="CZ13" s="70"/>
      <c r="DA13" s="69"/>
      <c r="DB13" s="70"/>
      <c r="DC13" s="69"/>
      <c r="DD13" s="70"/>
      <c r="DE13" s="69"/>
      <c r="DF13" s="70"/>
      <c r="DG13" s="69"/>
      <c r="DH13" s="70"/>
      <c r="DI13" s="69"/>
      <c r="DJ13" s="70"/>
      <c r="DK13" s="69"/>
      <c r="DL13" s="70"/>
      <c r="DM13" s="69"/>
      <c r="DN13" s="70"/>
      <c r="DO13" s="69"/>
      <c r="DP13" s="70"/>
      <c r="DQ13" s="69"/>
      <c r="DR13" s="70"/>
      <c r="DS13" s="69"/>
      <c r="DT13" s="70"/>
      <c r="DU13" s="69"/>
      <c r="DV13" s="70"/>
      <c r="DW13" s="69"/>
      <c r="DX13" s="70"/>
      <c r="DY13" s="69"/>
      <c r="DZ13" s="70"/>
      <c r="EA13" s="69"/>
      <c r="EB13" s="70"/>
      <c r="EC13" s="69"/>
      <c r="ED13" s="70"/>
      <c r="EE13" s="69"/>
      <c r="EF13" s="70"/>
      <c r="EG13" s="69"/>
      <c r="EH13" s="70"/>
      <c r="EI13" s="69"/>
      <c r="EJ13" s="70"/>
      <c r="EK13" s="69"/>
      <c r="EL13" s="70"/>
      <c r="EM13" s="69"/>
      <c r="EN13" s="70"/>
      <c r="EO13" s="69"/>
      <c r="EP13" s="70"/>
      <c r="EQ13" s="69"/>
      <c r="ER13" s="70"/>
      <c r="ES13" s="69"/>
      <c r="ET13" s="70"/>
      <c r="EU13" s="69"/>
      <c r="EV13" s="70"/>
      <c r="EW13" s="69"/>
      <c r="EX13" s="70"/>
      <c r="EY13" s="69"/>
      <c r="EZ13" s="70"/>
      <c r="FA13" s="69"/>
      <c r="FB13" s="70"/>
      <c r="FC13" s="69"/>
      <c r="FD13" s="70"/>
      <c r="FE13" s="69"/>
      <c r="FF13" s="70"/>
      <c r="FG13" s="69"/>
      <c r="FH13" s="70"/>
      <c r="FI13" s="69"/>
      <c r="FJ13" s="70"/>
      <c r="FK13" s="69"/>
      <c r="FL13" s="70"/>
      <c r="FM13" s="69"/>
      <c r="FN13" s="70"/>
      <c r="FO13" s="69"/>
      <c r="FP13" s="70"/>
      <c r="FQ13" s="69"/>
      <c r="FR13" s="70"/>
      <c r="FS13" s="69"/>
      <c r="FT13" s="70"/>
      <c r="FU13" s="69"/>
      <c r="FV13" s="70"/>
      <c r="FW13" s="69"/>
      <c r="FX13" s="70"/>
      <c r="FY13" s="69"/>
      <c r="FZ13" s="70"/>
      <c r="GA13" s="69"/>
      <c r="GB13" s="70"/>
      <c r="GC13" s="69"/>
      <c r="GD13" s="70"/>
      <c r="GE13" s="69"/>
      <c r="GF13" s="70"/>
      <c r="GG13" s="69"/>
      <c r="GH13" s="70"/>
      <c r="GI13" s="69"/>
      <c r="GJ13" s="70"/>
      <c r="GK13" s="69"/>
      <c r="GL13" s="70"/>
      <c r="GM13" s="69"/>
      <c r="GN13" s="70"/>
      <c r="GO13" s="40"/>
    </row>
    <row r="14" spans="1:197" x14ac:dyDescent="0.25">
      <c r="A14" s="38"/>
      <c r="B14" s="66"/>
      <c r="C14" s="67"/>
      <c r="D14" s="68"/>
      <c r="E14" s="67"/>
      <c r="F14" s="68"/>
      <c r="G14" s="67"/>
      <c r="H14" s="68"/>
      <c r="I14" s="67"/>
      <c r="J14" s="68"/>
      <c r="K14" s="67"/>
      <c r="L14" s="68"/>
      <c r="M14" s="67"/>
      <c r="N14" s="68"/>
      <c r="O14" s="67"/>
      <c r="P14" s="68"/>
      <c r="Q14" s="67"/>
      <c r="R14" s="68"/>
      <c r="S14" s="67"/>
      <c r="T14" s="68"/>
      <c r="U14" s="67"/>
      <c r="V14" s="68"/>
      <c r="W14" s="67"/>
      <c r="X14" s="68"/>
      <c r="Y14" s="67"/>
      <c r="Z14" s="68"/>
      <c r="AA14" s="67"/>
      <c r="AB14" s="68"/>
      <c r="AC14" s="67"/>
      <c r="AD14" s="68"/>
      <c r="AE14" s="67"/>
      <c r="AF14" s="68"/>
      <c r="AG14" s="67"/>
      <c r="AH14" s="68"/>
      <c r="AI14" s="67"/>
      <c r="AJ14" s="68"/>
      <c r="AK14" s="67"/>
      <c r="AL14" s="68"/>
      <c r="AM14" s="67"/>
      <c r="AN14" s="68"/>
      <c r="AO14" s="67"/>
      <c r="AP14" s="68"/>
      <c r="AQ14" s="67"/>
      <c r="AR14" s="68"/>
      <c r="AS14" s="67"/>
      <c r="AT14" s="68"/>
      <c r="AU14" s="67"/>
      <c r="AV14" s="68"/>
      <c r="AW14" s="67"/>
      <c r="AX14" s="68"/>
      <c r="AY14" s="67"/>
      <c r="AZ14" s="68"/>
      <c r="BA14" s="67"/>
      <c r="BB14" s="68"/>
      <c r="BC14" s="67"/>
      <c r="BD14" s="68"/>
      <c r="BE14" s="67"/>
      <c r="BF14" s="68"/>
      <c r="BG14" s="67"/>
      <c r="BH14" s="68"/>
      <c r="BI14" s="67"/>
      <c r="BJ14" s="68"/>
      <c r="BK14" s="67"/>
      <c r="BL14" s="68"/>
      <c r="BM14" s="67"/>
      <c r="BN14" s="68"/>
      <c r="BO14" s="67"/>
      <c r="BP14" s="68"/>
      <c r="BQ14" s="67"/>
      <c r="BR14" s="68"/>
      <c r="BS14" s="67"/>
      <c r="BT14" s="68"/>
      <c r="BU14" s="67"/>
      <c r="BV14" s="68"/>
      <c r="BW14" s="67"/>
      <c r="BX14" s="68"/>
      <c r="BY14" s="69"/>
      <c r="BZ14" s="70"/>
      <c r="CA14" s="69"/>
      <c r="CB14" s="70"/>
      <c r="CC14" s="69"/>
      <c r="CD14" s="70"/>
      <c r="CE14" s="69"/>
      <c r="CF14" s="70"/>
      <c r="CG14" s="69"/>
      <c r="CH14" s="70"/>
      <c r="CI14" s="69"/>
      <c r="CJ14" s="70"/>
      <c r="CK14" s="69"/>
      <c r="CL14" s="70"/>
      <c r="CM14" s="69"/>
      <c r="CN14" s="70"/>
      <c r="CO14" s="69"/>
      <c r="CP14" s="70"/>
      <c r="CQ14" s="69"/>
      <c r="CR14" s="70"/>
      <c r="CS14" s="69"/>
      <c r="CT14" s="70"/>
      <c r="CU14" s="69"/>
      <c r="CV14" s="70"/>
      <c r="CW14" s="69"/>
      <c r="CX14" s="70"/>
      <c r="CY14" s="69"/>
      <c r="CZ14" s="70"/>
      <c r="DA14" s="69"/>
      <c r="DB14" s="70"/>
      <c r="DC14" s="69"/>
      <c r="DD14" s="70"/>
      <c r="DE14" s="69"/>
      <c r="DF14" s="70"/>
      <c r="DG14" s="69"/>
      <c r="DH14" s="70"/>
      <c r="DI14" s="69"/>
      <c r="DJ14" s="70"/>
      <c r="DK14" s="69"/>
      <c r="DL14" s="70"/>
      <c r="DM14" s="69"/>
      <c r="DN14" s="70"/>
      <c r="DO14" s="69"/>
      <c r="DP14" s="70"/>
      <c r="DQ14" s="69"/>
      <c r="DR14" s="70"/>
      <c r="DS14" s="69"/>
      <c r="DT14" s="70"/>
      <c r="DU14" s="69"/>
      <c r="DV14" s="70"/>
      <c r="DW14" s="69"/>
      <c r="DX14" s="70"/>
      <c r="DY14" s="69"/>
      <c r="DZ14" s="70"/>
      <c r="EA14" s="69"/>
      <c r="EB14" s="70"/>
      <c r="EC14" s="69"/>
      <c r="ED14" s="70"/>
      <c r="EE14" s="69"/>
      <c r="EF14" s="70"/>
      <c r="EG14" s="69"/>
      <c r="EH14" s="70"/>
      <c r="EI14" s="69"/>
      <c r="EJ14" s="70"/>
      <c r="EK14" s="69"/>
      <c r="EL14" s="70"/>
      <c r="EM14" s="69"/>
      <c r="EN14" s="70"/>
      <c r="EO14" s="69"/>
      <c r="EP14" s="70"/>
      <c r="EQ14" s="69"/>
      <c r="ER14" s="70"/>
      <c r="ES14" s="69"/>
      <c r="ET14" s="70"/>
      <c r="EU14" s="69"/>
      <c r="EV14" s="70"/>
      <c r="EW14" s="69"/>
      <c r="EX14" s="70"/>
      <c r="EY14" s="69"/>
      <c r="EZ14" s="70"/>
      <c r="FA14" s="69"/>
      <c r="FB14" s="70"/>
      <c r="FC14" s="69"/>
      <c r="FD14" s="70"/>
      <c r="FE14" s="69"/>
      <c r="FF14" s="70"/>
      <c r="FG14" s="69"/>
      <c r="FH14" s="70"/>
      <c r="FI14" s="69"/>
      <c r="FJ14" s="70"/>
      <c r="FK14" s="69"/>
      <c r="FL14" s="70"/>
      <c r="FM14" s="69"/>
      <c r="FN14" s="70"/>
      <c r="FO14" s="69"/>
      <c r="FP14" s="70"/>
      <c r="FQ14" s="69"/>
      <c r="FR14" s="70"/>
      <c r="FS14" s="69"/>
      <c r="FT14" s="70"/>
      <c r="FU14" s="69"/>
      <c r="FV14" s="70"/>
      <c r="FW14" s="69"/>
      <c r="FX14" s="70"/>
      <c r="FY14" s="69"/>
      <c r="FZ14" s="70"/>
      <c r="GA14" s="69"/>
      <c r="GB14" s="70"/>
      <c r="GC14" s="69"/>
      <c r="GD14" s="70"/>
      <c r="GE14" s="69"/>
      <c r="GF14" s="70"/>
      <c r="GG14" s="69"/>
      <c r="GH14" s="70"/>
      <c r="GI14" s="69"/>
      <c r="GJ14" s="70"/>
      <c r="GK14" s="69"/>
      <c r="GL14" s="70"/>
      <c r="GM14" s="69"/>
      <c r="GN14" s="70"/>
      <c r="GO14" s="40"/>
    </row>
    <row r="15" spans="1:197" x14ac:dyDescent="0.25">
      <c r="A15" s="38"/>
      <c r="B15" s="66"/>
      <c r="C15" s="67"/>
      <c r="D15" s="68"/>
      <c r="E15" s="67"/>
      <c r="F15" s="68"/>
      <c r="G15" s="67"/>
      <c r="H15" s="68"/>
      <c r="I15" s="67"/>
      <c r="J15" s="68"/>
      <c r="K15" s="67"/>
      <c r="L15" s="68"/>
      <c r="M15" s="67"/>
      <c r="N15" s="68"/>
      <c r="O15" s="67"/>
      <c r="P15" s="68"/>
      <c r="Q15" s="67"/>
      <c r="R15" s="68"/>
      <c r="S15" s="67"/>
      <c r="T15" s="68"/>
      <c r="U15" s="67"/>
      <c r="V15" s="68"/>
      <c r="W15" s="67"/>
      <c r="X15" s="68"/>
      <c r="Y15" s="67"/>
      <c r="Z15" s="68"/>
      <c r="AA15" s="67"/>
      <c r="AB15" s="68"/>
      <c r="AC15" s="67"/>
      <c r="AD15" s="68"/>
      <c r="AE15" s="67"/>
      <c r="AF15" s="68"/>
      <c r="AG15" s="67"/>
      <c r="AH15" s="68"/>
      <c r="AI15" s="67"/>
      <c r="AJ15" s="68"/>
      <c r="AK15" s="67"/>
      <c r="AL15" s="68"/>
      <c r="AM15" s="67"/>
      <c r="AN15" s="68"/>
      <c r="AO15" s="67"/>
      <c r="AP15" s="68"/>
      <c r="AQ15" s="67"/>
      <c r="AR15" s="68"/>
      <c r="AS15" s="67"/>
      <c r="AT15" s="68"/>
      <c r="AU15" s="67"/>
      <c r="AV15" s="68"/>
      <c r="AW15" s="67"/>
      <c r="AX15" s="68"/>
      <c r="AY15" s="67"/>
      <c r="AZ15" s="68"/>
      <c r="BA15" s="67"/>
      <c r="BB15" s="68"/>
      <c r="BC15" s="67"/>
      <c r="BD15" s="68"/>
      <c r="BE15" s="67"/>
      <c r="BF15" s="68"/>
      <c r="BG15" s="67"/>
      <c r="BH15" s="68"/>
      <c r="BI15" s="67"/>
      <c r="BJ15" s="68"/>
      <c r="BK15" s="67"/>
      <c r="BL15" s="68"/>
      <c r="BM15" s="67"/>
      <c r="BN15" s="68"/>
      <c r="BO15" s="67"/>
      <c r="BP15" s="68"/>
      <c r="BQ15" s="67"/>
      <c r="BR15" s="68"/>
      <c r="BS15" s="67"/>
      <c r="BT15" s="68"/>
      <c r="BU15" s="67"/>
      <c r="BV15" s="68"/>
      <c r="BW15" s="67"/>
      <c r="BX15" s="68"/>
      <c r="BY15" s="69"/>
      <c r="BZ15" s="70"/>
      <c r="CA15" s="69"/>
      <c r="CB15" s="70"/>
      <c r="CC15" s="69"/>
      <c r="CD15" s="70"/>
      <c r="CE15" s="69"/>
      <c r="CF15" s="70"/>
      <c r="CG15" s="69"/>
      <c r="CH15" s="70"/>
      <c r="CI15" s="69"/>
      <c r="CJ15" s="70"/>
      <c r="CK15" s="69"/>
      <c r="CL15" s="70"/>
      <c r="CM15" s="69"/>
      <c r="CN15" s="70"/>
      <c r="CO15" s="69"/>
      <c r="CP15" s="70"/>
      <c r="CQ15" s="69"/>
      <c r="CR15" s="70"/>
      <c r="CS15" s="69"/>
      <c r="CT15" s="70"/>
      <c r="CU15" s="69"/>
      <c r="CV15" s="70"/>
      <c r="CW15" s="69"/>
      <c r="CX15" s="70"/>
      <c r="CY15" s="69"/>
      <c r="CZ15" s="70"/>
      <c r="DA15" s="69"/>
      <c r="DB15" s="70"/>
      <c r="DC15" s="69"/>
      <c r="DD15" s="70"/>
      <c r="DE15" s="69"/>
      <c r="DF15" s="70"/>
      <c r="DG15" s="69"/>
      <c r="DH15" s="70"/>
      <c r="DI15" s="69"/>
      <c r="DJ15" s="70"/>
      <c r="DK15" s="69"/>
      <c r="DL15" s="70"/>
      <c r="DM15" s="69"/>
      <c r="DN15" s="70"/>
      <c r="DO15" s="69"/>
      <c r="DP15" s="70"/>
      <c r="DQ15" s="69"/>
      <c r="DR15" s="70"/>
      <c r="DS15" s="69"/>
      <c r="DT15" s="70"/>
      <c r="DU15" s="69"/>
      <c r="DV15" s="70"/>
      <c r="DW15" s="69"/>
      <c r="DX15" s="70"/>
      <c r="DY15" s="69"/>
      <c r="DZ15" s="70"/>
      <c r="EA15" s="69"/>
      <c r="EB15" s="70"/>
      <c r="EC15" s="69"/>
      <c r="ED15" s="70"/>
      <c r="EE15" s="69"/>
      <c r="EF15" s="70"/>
      <c r="EG15" s="69"/>
      <c r="EH15" s="70"/>
      <c r="EI15" s="69"/>
      <c r="EJ15" s="70"/>
      <c r="EK15" s="69"/>
      <c r="EL15" s="70"/>
      <c r="EM15" s="69"/>
      <c r="EN15" s="70"/>
      <c r="EO15" s="69"/>
      <c r="EP15" s="70"/>
      <c r="EQ15" s="69"/>
      <c r="ER15" s="70"/>
      <c r="ES15" s="69"/>
      <c r="ET15" s="70"/>
      <c r="EU15" s="69"/>
      <c r="EV15" s="70"/>
      <c r="EW15" s="69"/>
      <c r="EX15" s="70"/>
      <c r="EY15" s="69"/>
      <c r="EZ15" s="70"/>
      <c r="FA15" s="69"/>
      <c r="FB15" s="70"/>
      <c r="FC15" s="69"/>
      <c r="FD15" s="70"/>
      <c r="FE15" s="69"/>
      <c r="FF15" s="70"/>
      <c r="FG15" s="69"/>
      <c r="FH15" s="70"/>
      <c r="FI15" s="69"/>
      <c r="FJ15" s="70"/>
      <c r="FK15" s="69"/>
      <c r="FL15" s="70"/>
      <c r="FM15" s="69"/>
      <c r="FN15" s="70"/>
      <c r="FO15" s="69"/>
      <c r="FP15" s="70"/>
      <c r="FQ15" s="69"/>
      <c r="FR15" s="70"/>
      <c r="FS15" s="69"/>
      <c r="FT15" s="70"/>
      <c r="FU15" s="69"/>
      <c r="FV15" s="70"/>
      <c r="FW15" s="69"/>
      <c r="FX15" s="70"/>
      <c r="FY15" s="69"/>
      <c r="FZ15" s="70"/>
      <c r="GA15" s="69"/>
      <c r="GB15" s="70"/>
      <c r="GC15" s="69"/>
      <c r="GD15" s="70"/>
      <c r="GE15" s="69"/>
      <c r="GF15" s="70"/>
      <c r="GG15" s="69"/>
      <c r="GH15" s="70"/>
      <c r="GI15" s="69"/>
      <c r="GJ15" s="70"/>
      <c r="GK15" s="69"/>
      <c r="GL15" s="70"/>
      <c r="GM15" s="69"/>
      <c r="GN15" s="70"/>
      <c r="GO15" s="40"/>
    </row>
    <row r="16" spans="1:197" x14ac:dyDescent="0.25">
      <c r="A16" s="38"/>
      <c r="B16" s="66"/>
      <c r="C16" s="67"/>
      <c r="D16" s="68"/>
      <c r="E16" s="67"/>
      <c r="F16" s="68"/>
      <c r="G16" s="67"/>
      <c r="H16" s="68"/>
      <c r="I16" s="67"/>
      <c r="J16" s="68"/>
      <c r="K16" s="67"/>
      <c r="L16" s="68"/>
      <c r="M16" s="67"/>
      <c r="N16" s="68"/>
      <c r="O16" s="67"/>
      <c r="P16" s="68"/>
      <c r="Q16" s="67"/>
      <c r="R16" s="68"/>
      <c r="S16" s="67"/>
      <c r="T16" s="68"/>
      <c r="U16" s="67"/>
      <c r="V16" s="68"/>
      <c r="W16" s="67"/>
      <c r="X16" s="68"/>
      <c r="Y16" s="67"/>
      <c r="Z16" s="68"/>
      <c r="AA16" s="67"/>
      <c r="AB16" s="68"/>
      <c r="AC16" s="67"/>
      <c r="AD16" s="68"/>
      <c r="AE16" s="67"/>
      <c r="AF16" s="68"/>
      <c r="AG16" s="67"/>
      <c r="AH16" s="68"/>
      <c r="AI16" s="67"/>
      <c r="AJ16" s="68"/>
      <c r="AK16" s="67"/>
      <c r="AL16" s="68"/>
      <c r="AM16" s="67"/>
      <c r="AN16" s="68"/>
      <c r="AO16" s="67"/>
      <c r="AP16" s="68"/>
      <c r="AQ16" s="67"/>
      <c r="AR16" s="68"/>
      <c r="AS16" s="67"/>
      <c r="AT16" s="68"/>
      <c r="AU16" s="67"/>
      <c r="AV16" s="68"/>
      <c r="AW16" s="67"/>
      <c r="AX16" s="68"/>
      <c r="AY16" s="67"/>
      <c r="AZ16" s="68"/>
      <c r="BA16" s="67"/>
      <c r="BB16" s="68"/>
      <c r="BC16" s="67"/>
      <c r="BD16" s="68"/>
      <c r="BE16" s="67"/>
      <c r="BF16" s="68"/>
      <c r="BG16" s="67"/>
      <c r="BH16" s="68"/>
      <c r="BI16" s="67"/>
      <c r="BJ16" s="68"/>
      <c r="BK16" s="67"/>
      <c r="BL16" s="68"/>
      <c r="BM16" s="67"/>
      <c r="BN16" s="68"/>
      <c r="BO16" s="67"/>
      <c r="BP16" s="68"/>
      <c r="BQ16" s="67"/>
      <c r="BR16" s="68"/>
      <c r="BS16" s="67"/>
      <c r="BT16" s="68"/>
      <c r="BU16" s="67"/>
      <c r="BV16" s="68"/>
      <c r="BW16" s="67"/>
      <c r="BX16" s="68"/>
      <c r="BY16" s="69"/>
      <c r="BZ16" s="70"/>
      <c r="CA16" s="69"/>
      <c r="CB16" s="70"/>
      <c r="CC16" s="69"/>
      <c r="CD16" s="70"/>
      <c r="CE16" s="69"/>
      <c r="CF16" s="70"/>
      <c r="CG16" s="69"/>
      <c r="CH16" s="70"/>
      <c r="CI16" s="69"/>
      <c r="CJ16" s="70"/>
      <c r="CK16" s="69"/>
      <c r="CL16" s="70"/>
      <c r="CM16" s="69"/>
      <c r="CN16" s="70"/>
      <c r="CO16" s="69"/>
      <c r="CP16" s="70"/>
      <c r="CQ16" s="69"/>
      <c r="CR16" s="70"/>
      <c r="CS16" s="69"/>
      <c r="CT16" s="70"/>
      <c r="CU16" s="69"/>
      <c r="CV16" s="70"/>
      <c r="CW16" s="69"/>
      <c r="CX16" s="70"/>
      <c r="CY16" s="69"/>
      <c r="CZ16" s="70"/>
      <c r="DA16" s="69"/>
      <c r="DB16" s="70"/>
      <c r="DC16" s="69"/>
      <c r="DD16" s="70"/>
      <c r="DE16" s="69"/>
      <c r="DF16" s="70"/>
      <c r="DG16" s="69"/>
      <c r="DH16" s="70"/>
      <c r="DI16" s="69"/>
      <c r="DJ16" s="70"/>
      <c r="DK16" s="69"/>
      <c r="DL16" s="70"/>
      <c r="DM16" s="69"/>
      <c r="DN16" s="70"/>
      <c r="DO16" s="69"/>
      <c r="DP16" s="70"/>
      <c r="DQ16" s="69"/>
      <c r="DR16" s="70"/>
      <c r="DS16" s="69"/>
      <c r="DT16" s="70"/>
      <c r="DU16" s="69"/>
      <c r="DV16" s="70"/>
      <c r="DW16" s="69"/>
      <c r="DX16" s="70"/>
      <c r="DY16" s="69"/>
      <c r="DZ16" s="70"/>
      <c r="EA16" s="69"/>
      <c r="EB16" s="70"/>
      <c r="EC16" s="69"/>
      <c r="ED16" s="70"/>
      <c r="EE16" s="69"/>
      <c r="EF16" s="70"/>
      <c r="EG16" s="69"/>
      <c r="EH16" s="70"/>
      <c r="EI16" s="69"/>
      <c r="EJ16" s="70"/>
      <c r="EK16" s="69"/>
      <c r="EL16" s="70"/>
      <c r="EM16" s="69"/>
      <c r="EN16" s="70"/>
      <c r="EO16" s="69"/>
      <c r="EP16" s="70"/>
      <c r="EQ16" s="69"/>
      <c r="ER16" s="70"/>
      <c r="ES16" s="69"/>
      <c r="ET16" s="70"/>
      <c r="EU16" s="69"/>
      <c r="EV16" s="70"/>
      <c r="EW16" s="69"/>
      <c r="EX16" s="70"/>
      <c r="EY16" s="69"/>
      <c r="EZ16" s="70"/>
      <c r="FA16" s="69"/>
      <c r="FB16" s="70"/>
      <c r="FC16" s="69"/>
      <c r="FD16" s="70"/>
      <c r="FE16" s="69"/>
      <c r="FF16" s="70"/>
      <c r="FG16" s="69"/>
      <c r="FH16" s="70"/>
      <c r="FI16" s="69"/>
      <c r="FJ16" s="70"/>
      <c r="FK16" s="69"/>
      <c r="FL16" s="70"/>
      <c r="FM16" s="69"/>
      <c r="FN16" s="70"/>
      <c r="FO16" s="69"/>
      <c r="FP16" s="70"/>
      <c r="FQ16" s="69"/>
      <c r="FR16" s="70"/>
      <c r="FS16" s="69"/>
      <c r="FT16" s="70"/>
      <c r="FU16" s="69"/>
      <c r="FV16" s="70"/>
      <c r="FW16" s="69"/>
      <c r="FX16" s="70"/>
      <c r="FY16" s="69"/>
      <c r="FZ16" s="70"/>
      <c r="GA16" s="69"/>
      <c r="GB16" s="70"/>
      <c r="GC16" s="69"/>
      <c r="GD16" s="70"/>
      <c r="GE16" s="69"/>
      <c r="GF16" s="70"/>
      <c r="GG16" s="69"/>
      <c r="GH16" s="70"/>
      <c r="GI16" s="69"/>
      <c r="GJ16" s="70"/>
      <c r="GK16" s="69"/>
      <c r="GL16" s="70"/>
      <c r="GM16" s="69"/>
      <c r="GN16" s="70"/>
      <c r="GO16" s="40"/>
    </row>
    <row r="17" spans="1:197" x14ac:dyDescent="0.25">
      <c r="A17" s="38"/>
      <c r="B17" s="66"/>
      <c r="C17" s="67"/>
      <c r="D17" s="68"/>
      <c r="E17" s="67"/>
      <c r="F17" s="68"/>
      <c r="G17" s="67"/>
      <c r="H17" s="68"/>
      <c r="I17" s="67"/>
      <c r="J17" s="68"/>
      <c r="K17" s="67"/>
      <c r="L17" s="68"/>
      <c r="M17" s="67"/>
      <c r="N17" s="68"/>
      <c r="O17" s="67"/>
      <c r="P17" s="68"/>
      <c r="Q17" s="67"/>
      <c r="R17" s="68"/>
      <c r="S17" s="67"/>
      <c r="T17" s="68"/>
      <c r="U17" s="67"/>
      <c r="V17" s="68"/>
      <c r="W17" s="67"/>
      <c r="X17" s="68"/>
      <c r="Y17" s="67"/>
      <c r="Z17" s="68"/>
      <c r="AA17" s="67"/>
      <c r="AB17" s="68"/>
      <c r="AC17" s="67"/>
      <c r="AD17" s="68"/>
      <c r="AE17" s="67"/>
      <c r="AF17" s="68"/>
      <c r="AG17" s="67"/>
      <c r="AH17" s="68"/>
      <c r="AI17" s="67"/>
      <c r="AJ17" s="68"/>
      <c r="AK17" s="67"/>
      <c r="AL17" s="68"/>
      <c r="AM17" s="67"/>
      <c r="AN17" s="68"/>
      <c r="AO17" s="67"/>
      <c r="AP17" s="68"/>
      <c r="AQ17" s="67"/>
      <c r="AR17" s="68"/>
      <c r="AS17" s="67"/>
      <c r="AT17" s="68"/>
      <c r="AU17" s="67"/>
      <c r="AV17" s="68"/>
      <c r="AW17" s="67"/>
      <c r="AX17" s="68"/>
      <c r="AY17" s="67"/>
      <c r="AZ17" s="68"/>
      <c r="BA17" s="67"/>
      <c r="BB17" s="68"/>
      <c r="BC17" s="67"/>
      <c r="BD17" s="68"/>
      <c r="BE17" s="67"/>
      <c r="BF17" s="68"/>
      <c r="BG17" s="67"/>
      <c r="BH17" s="68"/>
      <c r="BI17" s="67"/>
      <c r="BJ17" s="68"/>
      <c r="BK17" s="67"/>
      <c r="BL17" s="68"/>
      <c r="BM17" s="67"/>
      <c r="BN17" s="68"/>
      <c r="BO17" s="67"/>
      <c r="BP17" s="68"/>
      <c r="BQ17" s="67"/>
      <c r="BR17" s="68"/>
      <c r="BS17" s="67"/>
      <c r="BT17" s="68"/>
      <c r="BU17" s="67"/>
      <c r="BV17" s="68"/>
      <c r="BW17" s="67"/>
      <c r="BX17" s="68"/>
      <c r="BY17" s="69"/>
      <c r="BZ17" s="70"/>
      <c r="CA17" s="69"/>
      <c r="CB17" s="70"/>
      <c r="CC17" s="69"/>
      <c r="CD17" s="70"/>
      <c r="CE17" s="69"/>
      <c r="CF17" s="70"/>
      <c r="CG17" s="69"/>
      <c r="CH17" s="70"/>
      <c r="CI17" s="69"/>
      <c r="CJ17" s="70"/>
      <c r="CK17" s="69"/>
      <c r="CL17" s="70"/>
      <c r="CM17" s="69"/>
      <c r="CN17" s="70"/>
      <c r="CO17" s="69"/>
      <c r="CP17" s="70"/>
      <c r="CQ17" s="69"/>
      <c r="CR17" s="70"/>
      <c r="CS17" s="69"/>
      <c r="CT17" s="70"/>
      <c r="CU17" s="69"/>
      <c r="CV17" s="70"/>
      <c r="CW17" s="69"/>
      <c r="CX17" s="70"/>
      <c r="CY17" s="69"/>
      <c r="CZ17" s="70"/>
      <c r="DA17" s="69"/>
      <c r="DB17" s="70"/>
      <c r="DC17" s="69"/>
      <c r="DD17" s="70"/>
      <c r="DE17" s="69"/>
      <c r="DF17" s="70"/>
      <c r="DG17" s="69"/>
      <c r="DH17" s="70"/>
      <c r="DI17" s="69"/>
      <c r="DJ17" s="70"/>
      <c r="DK17" s="69"/>
      <c r="DL17" s="70"/>
      <c r="DM17" s="69"/>
      <c r="DN17" s="70"/>
      <c r="DO17" s="69"/>
      <c r="DP17" s="70"/>
      <c r="DQ17" s="69"/>
      <c r="DR17" s="70"/>
      <c r="DS17" s="69"/>
      <c r="DT17" s="70"/>
      <c r="DU17" s="69"/>
      <c r="DV17" s="70"/>
      <c r="DW17" s="69"/>
      <c r="DX17" s="70"/>
      <c r="DY17" s="69"/>
      <c r="DZ17" s="70"/>
      <c r="EA17" s="69"/>
      <c r="EB17" s="70"/>
      <c r="EC17" s="69"/>
      <c r="ED17" s="70"/>
      <c r="EE17" s="69"/>
      <c r="EF17" s="70"/>
      <c r="EG17" s="69"/>
      <c r="EH17" s="70"/>
      <c r="EI17" s="69"/>
      <c r="EJ17" s="70"/>
      <c r="EK17" s="69"/>
      <c r="EL17" s="70"/>
      <c r="EM17" s="69"/>
      <c r="EN17" s="70"/>
      <c r="EO17" s="69"/>
      <c r="EP17" s="70"/>
      <c r="EQ17" s="69"/>
      <c r="ER17" s="70"/>
      <c r="ES17" s="69"/>
      <c r="ET17" s="70"/>
      <c r="EU17" s="69"/>
      <c r="EV17" s="70"/>
      <c r="EW17" s="69"/>
      <c r="EX17" s="70"/>
      <c r="EY17" s="69"/>
      <c r="EZ17" s="70"/>
      <c r="FA17" s="69"/>
      <c r="FB17" s="70"/>
      <c r="FC17" s="69"/>
      <c r="FD17" s="70"/>
      <c r="FE17" s="69"/>
      <c r="FF17" s="70"/>
      <c r="FG17" s="69"/>
      <c r="FH17" s="70"/>
      <c r="FI17" s="69"/>
      <c r="FJ17" s="70"/>
      <c r="FK17" s="69"/>
      <c r="FL17" s="70"/>
      <c r="FM17" s="69"/>
      <c r="FN17" s="70"/>
      <c r="FO17" s="69"/>
      <c r="FP17" s="70"/>
      <c r="FQ17" s="69"/>
      <c r="FR17" s="70"/>
      <c r="FS17" s="69"/>
      <c r="FT17" s="70"/>
      <c r="FU17" s="69"/>
      <c r="FV17" s="70"/>
      <c r="FW17" s="69"/>
      <c r="FX17" s="70"/>
      <c r="FY17" s="69"/>
      <c r="FZ17" s="70"/>
      <c r="GA17" s="69"/>
      <c r="GB17" s="70"/>
      <c r="GC17" s="69"/>
      <c r="GD17" s="70"/>
      <c r="GE17" s="69"/>
      <c r="GF17" s="70"/>
      <c r="GG17" s="69"/>
      <c r="GH17" s="70"/>
      <c r="GI17" s="69"/>
      <c r="GJ17" s="70"/>
      <c r="GK17" s="69"/>
      <c r="GL17" s="70"/>
      <c r="GM17" s="69"/>
      <c r="GN17" s="70"/>
      <c r="GO17" s="40"/>
    </row>
    <row r="18" spans="1:197" x14ac:dyDescent="0.25">
      <c r="A18" s="38"/>
      <c r="B18" s="66"/>
      <c r="C18" s="67"/>
      <c r="D18" s="68"/>
      <c r="E18" s="67"/>
      <c r="F18" s="68"/>
      <c r="G18" s="67"/>
      <c r="H18" s="68"/>
      <c r="I18" s="67"/>
      <c r="J18" s="68"/>
      <c r="K18" s="67"/>
      <c r="L18" s="68"/>
      <c r="M18" s="67"/>
      <c r="N18" s="68"/>
      <c r="O18" s="67"/>
      <c r="P18" s="68"/>
      <c r="Q18" s="67"/>
      <c r="R18" s="68"/>
      <c r="S18" s="67"/>
      <c r="T18" s="68"/>
      <c r="U18" s="67"/>
      <c r="V18" s="68"/>
      <c r="W18" s="67"/>
      <c r="X18" s="68"/>
      <c r="Y18" s="67"/>
      <c r="Z18" s="68"/>
      <c r="AA18" s="67"/>
      <c r="AB18" s="68"/>
      <c r="AC18" s="67"/>
      <c r="AD18" s="68"/>
      <c r="AE18" s="67"/>
      <c r="AF18" s="68"/>
      <c r="AG18" s="67"/>
      <c r="AH18" s="68"/>
      <c r="AI18" s="67"/>
      <c r="AJ18" s="68"/>
      <c r="AK18" s="67"/>
      <c r="AL18" s="68"/>
      <c r="AM18" s="67"/>
      <c r="AN18" s="68"/>
      <c r="AO18" s="67"/>
      <c r="AP18" s="68"/>
      <c r="AQ18" s="67"/>
      <c r="AR18" s="68"/>
      <c r="AS18" s="67"/>
      <c r="AT18" s="68"/>
      <c r="AU18" s="67"/>
      <c r="AV18" s="68"/>
      <c r="AW18" s="67"/>
      <c r="AX18" s="68"/>
      <c r="AY18" s="67"/>
      <c r="AZ18" s="68"/>
      <c r="BA18" s="67"/>
      <c r="BB18" s="68"/>
      <c r="BC18" s="67"/>
      <c r="BD18" s="68"/>
      <c r="BE18" s="67"/>
      <c r="BF18" s="68"/>
      <c r="BG18" s="67"/>
      <c r="BH18" s="68"/>
      <c r="BI18" s="67"/>
      <c r="BJ18" s="68"/>
      <c r="BK18" s="67"/>
      <c r="BL18" s="68"/>
      <c r="BM18" s="67"/>
      <c r="BN18" s="68"/>
      <c r="BO18" s="67"/>
      <c r="BP18" s="68"/>
      <c r="BQ18" s="67"/>
      <c r="BR18" s="68"/>
      <c r="BS18" s="67"/>
      <c r="BT18" s="68"/>
      <c r="BU18" s="67"/>
      <c r="BV18" s="68"/>
      <c r="BW18" s="67"/>
      <c r="BX18" s="68"/>
      <c r="BY18" s="69"/>
      <c r="BZ18" s="70"/>
      <c r="CA18" s="69"/>
      <c r="CB18" s="70"/>
      <c r="CC18" s="69"/>
      <c r="CD18" s="70"/>
      <c r="CE18" s="69"/>
      <c r="CF18" s="70"/>
      <c r="CG18" s="69"/>
      <c r="CH18" s="70"/>
      <c r="CI18" s="69"/>
      <c r="CJ18" s="70"/>
      <c r="CK18" s="69"/>
      <c r="CL18" s="70"/>
      <c r="CM18" s="69"/>
      <c r="CN18" s="70"/>
      <c r="CO18" s="69"/>
      <c r="CP18" s="70"/>
      <c r="CQ18" s="69"/>
      <c r="CR18" s="70"/>
      <c r="CS18" s="69"/>
      <c r="CT18" s="70"/>
      <c r="CU18" s="69"/>
      <c r="CV18" s="70"/>
      <c r="CW18" s="69"/>
      <c r="CX18" s="70"/>
      <c r="CY18" s="69"/>
      <c r="CZ18" s="70"/>
      <c r="DA18" s="69"/>
      <c r="DB18" s="70"/>
      <c r="DC18" s="69"/>
      <c r="DD18" s="70"/>
      <c r="DE18" s="69"/>
      <c r="DF18" s="70"/>
      <c r="DG18" s="69"/>
      <c r="DH18" s="70"/>
      <c r="DI18" s="69"/>
      <c r="DJ18" s="70"/>
      <c r="DK18" s="69"/>
      <c r="DL18" s="70"/>
      <c r="DM18" s="69"/>
      <c r="DN18" s="70"/>
      <c r="DO18" s="69"/>
      <c r="DP18" s="70"/>
      <c r="DQ18" s="69"/>
      <c r="DR18" s="70"/>
      <c r="DS18" s="69"/>
      <c r="DT18" s="70"/>
      <c r="DU18" s="69"/>
      <c r="DV18" s="70"/>
      <c r="DW18" s="69"/>
      <c r="DX18" s="70"/>
      <c r="DY18" s="69"/>
      <c r="DZ18" s="70"/>
      <c r="EA18" s="69"/>
      <c r="EB18" s="70"/>
      <c r="EC18" s="69"/>
      <c r="ED18" s="70"/>
      <c r="EE18" s="69"/>
      <c r="EF18" s="70"/>
      <c r="EG18" s="69"/>
      <c r="EH18" s="70"/>
      <c r="EI18" s="69"/>
      <c r="EJ18" s="70"/>
      <c r="EK18" s="69"/>
      <c r="EL18" s="70"/>
      <c r="EM18" s="69"/>
      <c r="EN18" s="70"/>
      <c r="EO18" s="69"/>
      <c r="EP18" s="70"/>
      <c r="EQ18" s="69"/>
      <c r="ER18" s="70"/>
      <c r="ES18" s="69"/>
      <c r="ET18" s="70"/>
      <c r="EU18" s="69"/>
      <c r="EV18" s="70"/>
      <c r="EW18" s="69"/>
      <c r="EX18" s="70"/>
      <c r="EY18" s="69"/>
      <c r="EZ18" s="70"/>
      <c r="FA18" s="69"/>
      <c r="FB18" s="70"/>
      <c r="FC18" s="69"/>
      <c r="FD18" s="70"/>
      <c r="FE18" s="69"/>
      <c r="FF18" s="70"/>
      <c r="FG18" s="69"/>
      <c r="FH18" s="70"/>
      <c r="FI18" s="69"/>
      <c r="FJ18" s="70"/>
      <c r="FK18" s="69"/>
      <c r="FL18" s="70"/>
      <c r="FM18" s="69"/>
      <c r="FN18" s="70"/>
      <c r="FO18" s="69"/>
      <c r="FP18" s="70"/>
      <c r="FQ18" s="69"/>
      <c r="FR18" s="70"/>
      <c r="FS18" s="69"/>
      <c r="FT18" s="70"/>
      <c r="FU18" s="69"/>
      <c r="FV18" s="70"/>
      <c r="FW18" s="69"/>
      <c r="FX18" s="70"/>
      <c r="FY18" s="69"/>
      <c r="FZ18" s="70"/>
      <c r="GA18" s="69"/>
      <c r="GB18" s="70"/>
      <c r="GC18" s="69"/>
      <c r="GD18" s="70"/>
      <c r="GE18" s="69"/>
      <c r="GF18" s="70"/>
      <c r="GG18" s="69"/>
      <c r="GH18" s="70"/>
      <c r="GI18" s="69"/>
      <c r="GJ18" s="70"/>
      <c r="GK18" s="69"/>
      <c r="GL18" s="70"/>
      <c r="GM18" s="69"/>
      <c r="GN18" s="70"/>
      <c r="GO18" s="40"/>
    </row>
    <row r="19" spans="1:197" x14ac:dyDescent="0.25">
      <c r="A19" s="38"/>
      <c r="B19" s="66"/>
      <c r="C19" s="67"/>
      <c r="D19" s="68"/>
      <c r="E19" s="67"/>
      <c r="F19" s="68"/>
      <c r="G19" s="67"/>
      <c r="H19" s="68"/>
      <c r="I19" s="67"/>
      <c r="J19" s="68"/>
      <c r="K19" s="67"/>
      <c r="L19" s="68"/>
      <c r="M19" s="67"/>
      <c r="N19" s="68"/>
      <c r="O19" s="67"/>
      <c r="P19" s="68"/>
      <c r="Q19" s="67"/>
      <c r="R19" s="68"/>
      <c r="S19" s="67"/>
      <c r="T19" s="68"/>
      <c r="U19" s="67"/>
      <c r="V19" s="68"/>
      <c r="W19" s="67"/>
      <c r="X19" s="68"/>
      <c r="Y19" s="67"/>
      <c r="Z19" s="68"/>
      <c r="AA19" s="67"/>
      <c r="AB19" s="68"/>
      <c r="AC19" s="67"/>
      <c r="AD19" s="68"/>
      <c r="AE19" s="67"/>
      <c r="AF19" s="68"/>
      <c r="AG19" s="67"/>
      <c r="AH19" s="68"/>
      <c r="AI19" s="67"/>
      <c r="AJ19" s="68"/>
      <c r="AK19" s="67"/>
      <c r="AL19" s="68"/>
      <c r="AM19" s="67"/>
      <c r="AN19" s="68"/>
      <c r="AO19" s="67"/>
      <c r="AP19" s="68"/>
      <c r="AQ19" s="67"/>
      <c r="AR19" s="68"/>
      <c r="AS19" s="67"/>
      <c r="AT19" s="68"/>
      <c r="AU19" s="67"/>
      <c r="AV19" s="68"/>
      <c r="AW19" s="67"/>
      <c r="AX19" s="68"/>
      <c r="AY19" s="67"/>
      <c r="AZ19" s="68"/>
      <c r="BA19" s="67"/>
      <c r="BB19" s="68"/>
      <c r="BC19" s="67"/>
      <c r="BD19" s="68"/>
      <c r="BE19" s="67"/>
      <c r="BF19" s="68"/>
      <c r="BG19" s="67"/>
      <c r="BH19" s="68"/>
      <c r="BI19" s="67"/>
      <c r="BJ19" s="68"/>
      <c r="BK19" s="67"/>
      <c r="BL19" s="68"/>
      <c r="BM19" s="67"/>
      <c r="BN19" s="68"/>
      <c r="BO19" s="67"/>
      <c r="BP19" s="68"/>
      <c r="BQ19" s="67"/>
      <c r="BR19" s="68"/>
      <c r="BS19" s="67"/>
      <c r="BT19" s="68"/>
      <c r="BU19" s="67"/>
      <c r="BV19" s="68"/>
      <c r="BW19" s="67"/>
      <c r="BX19" s="68"/>
      <c r="BY19" s="69"/>
      <c r="BZ19" s="70"/>
      <c r="CA19" s="69"/>
      <c r="CB19" s="70"/>
      <c r="CC19" s="69"/>
      <c r="CD19" s="70"/>
      <c r="CE19" s="69"/>
      <c r="CF19" s="70"/>
      <c r="CG19" s="69"/>
      <c r="CH19" s="70"/>
      <c r="CI19" s="69"/>
      <c r="CJ19" s="70"/>
      <c r="CK19" s="69"/>
      <c r="CL19" s="70"/>
      <c r="CM19" s="69"/>
      <c r="CN19" s="70"/>
      <c r="CO19" s="69"/>
      <c r="CP19" s="70"/>
      <c r="CQ19" s="69"/>
      <c r="CR19" s="70"/>
      <c r="CS19" s="69"/>
      <c r="CT19" s="70"/>
      <c r="CU19" s="69"/>
      <c r="CV19" s="70"/>
      <c r="CW19" s="69"/>
      <c r="CX19" s="70"/>
      <c r="CY19" s="69"/>
      <c r="CZ19" s="70"/>
      <c r="DA19" s="69"/>
      <c r="DB19" s="70"/>
      <c r="DC19" s="69"/>
      <c r="DD19" s="70"/>
      <c r="DE19" s="69"/>
      <c r="DF19" s="70"/>
      <c r="DG19" s="69"/>
      <c r="DH19" s="70"/>
      <c r="DI19" s="69"/>
      <c r="DJ19" s="70"/>
      <c r="DK19" s="69"/>
      <c r="DL19" s="70"/>
      <c r="DM19" s="69"/>
      <c r="DN19" s="70"/>
      <c r="DO19" s="69"/>
      <c r="DP19" s="70"/>
      <c r="DQ19" s="69"/>
      <c r="DR19" s="70"/>
      <c r="DS19" s="69"/>
      <c r="DT19" s="70"/>
      <c r="DU19" s="69"/>
      <c r="DV19" s="70"/>
      <c r="DW19" s="69"/>
      <c r="DX19" s="70"/>
      <c r="DY19" s="69"/>
      <c r="DZ19" s="70"/>
      <c r="EA19" s="69"/>
      <c r="EB19" s="70"/>
      <c r="EC19" s="69"/>
      <c r="ED19" s="70"/>
      <c r="EE19" s="69"/>
      <c r="EF19" s="70"/>
      <c r="EG19" s="69"/>
      <c r="EH19" s="70"/>
      <c r="EI19" s="69"/>
      <c r="EJ19" s="70"/>
      <c r="EK19" s="69"/>
      <c r="EL19" s="70"/>
      <c r="EM19" s="69"/>
      <c r="EN19" s="70"/>
      <c r="EO19" s="69"/>
      <c r="EP19" s="70"/>
      <c r="EQ19" s="69"/>
      <c r="ER19" s="70"/>
      <c r="ES19" s="69"/>
      <c r="ET19" s="70"/>
      <c r="EU19" s="69"/>
      <c r="EV19" s="70"/>
      <c r="EW19" s="69"/>
      <c r="EX19" s="70"/>
      <c r="EY19" s="69"/>
      <c r="EZ19" s="70"/>
      <c r="FA19" s="69"/>
      <c r="FB19" s="70"/>
      <c r="FC19" s="69"/>
      <c r="FD19" s="70"/>
      <c r="FE19" s="69"/>
      <c r="FF19" s="70"/>
      <c r="FG19" s="69"/>
      <c r="FH19" s="70"/>
      <c r="FI19" s="69"/>
      <c r="FJ19" s="70"/>
      <c r="FK19" s="69"/>
      <c r="FL19" s="70"/>
      <c r="FM19" s="69"/>
      <c r="FN19" s="70"/>
      <c r="FO19" s="69"/>
      <c r="FP19" s="70"/>
      <c r="FQ19" s="69"/>
      <c r="FR19" s="70"/>
      <c r="FS19" s="69"/>
      <c r="FT19" s="70"/>
      <c r="FU19" s="69"/>
      <c r="FV19" s="70"/>
      <c r="FW19" s="69"/>
      <c r="FX19" s="70"/>
      <c r="FY19" s="69"/>
      <c r="FZ19" s="70"/>
      <c r="GA19" s="69"/>
      <c r="GB19" s="70"/>
      <c r="GC19" s="69"/>
      <c r="GD19" s="70"/>
      <c r="GE19" s="69"/>
      <c r="GF19" s="70"/>
      <c r="GG19" s="69"/>
      <c r="GH19" s="70"/>
      <c r="GI19" s="69"/>
      <c r="GJ19" s="70"/>
      <c r="GK19" s="69"/>
      <c r="GL19" s="70"/>
      <c r="GM19" s="69"/>
      <c r="GN19" s="70"/>
      <c r="GO19" s="40"/>
    </row>
    <row r="20" spans="1:197" x14ac:dyDescent="0.25">
      <c r="A20" s="38"/>
      <c r="B20" s="66"/>
      <c r="C20" s="67"/>
      <c r="D20" s="68"/>
      <c r="E20" s="67"/>
      <c r="F20" s="68"/>
      <c r="G20" s="67"/>
      <c r="H20" s="68"/>
      <c r="I20" s="67"/>
      <c r="J20" s="68"/>
      <c r="K20" s="67"/>
      <c r="L20" s="68"/>
      <c r="M20" s="67"/>
      <c r="N20" s="68"/>
      <c r="O20" s="67"/>
      <c r="P20" s="68"/>
      <c r="Q20" s="67"/>
      <c r="R20" s="68"/>
      <c r="S20" s="67"/>
      <c r="T20" s="68"/>
      <c r="U20" s="67"/>
      <c r="V20" s="68"/>
      <c r="W20" s="67"/>
      <c r="X20" s="68"/>
      <c r="Y20" s="67"/>
      <c r="Z20" s="68"/>
      <c r="AA20" s="67"/>
      <c r="AB20" s="68"/>
      <c r="AC20" s="67"/>
      <c r="AD20" s="68"/>
      <c r="AE20" s="67"/>
      <c r="AF20" s="68"/>
      <c r="AG20" s="67"/>
      <c r="AH20" s="68"/>
      <c r="AI20" s="67"/>
      <c r="AJ20" s="68"/>
      <c r="AK20" s="67"/>
      <c r="AL20" s="68"/>
      <c r="AM20" s="67"/>
      <c r="AN20" s="68"/>
      <c r="AO20" s="67"/>
      <c r="AP20" s="68"/>
      <c r="AQ20" s="67"/>
      <c r="AR20" s="68"/>
      <c r="AS20" s="67"/>
      <c r="AT20" s="68"/>
      <c r="AU20" s="67"/>
      <c r="AV20" s="68"/>
      <c r="AW20" s="67"/>
      <c r="AX20" s="68"/>
      <c r="AY20" s="67"/>
      <c r="AZ20" s="68"/>
      <c r="BA20" s="67"/>
      <c r="BB20" s="68"/>
      <c r="BC20" s="67"/>
      <c r="BD20" s="68"/>
      <c r="BE20" s="67"/>
      <c r="BF20" s="68"/>
      <c r="BG20" s="67"/>
      <c r="BH20" s="68"/>
      <c r="BI20" s="67"/>
      <c r="BJ20" s="68"/>
      <c r="BK20" s="67"/>
      <c r="BL20" s="68"/>
      <c r="BM20" s="67"/>
      <c r="BN20" s="68"/>
      <c r="BO20" s="67"/>
      <c r="BP20" s="68"/>
      <c r="BQ20" s="67"/>
      <c r="BR20" s="68"/>
      <c r="BS20" s="67"/>
      <c r="BT20" s="68"/>
      <c r="BU20" s="67"/>
      <c r="BV20" s="68"/>
      <c r="BW20" s="67"/>
      <c r="BX20" s="68"/>
      <c r="BY20" s="69"/>
      <c r="BZ20" s="70"/>
      <c r="CA20" s="69"/>
      <c r="CB20" s="70"/>
      <c r="CC20" s="69"/>
      <c r="CD20" s="70"/>
      <c r="CE20" s="69"/>
      <c r="CF20" s="70"/>
      <c r="CG20" s="69"/>
      <c r="CH20" s="70"/>
      <c r="CI20" s="69"/>
      <c r="CJ20" s="70"/>
      <c r="CK20" s="69"/>
      <c r="CL20" s="70"/>
      <c r="CM20" s="69"/>
      <c r="CN20" s="70"/>
      <c r="CO20" s="69"/>
      <c r="CP20" s="70"/>
      <c r="CQ20" s="69"/>
      <c r="CR20" s="70"/>
      <c r="CS20" s="69"/>
      <c r="CT20" s="70"/>
      <c r="CU20" s="69"/>
      <c r="CV20" s="70"/>
      <c r="CW20" s="69"/>
      <c r="CX20" s="70"/>
      <c r="CY20" s="69"/>
      <c r="CZ20" s="70"/>
      <c r="DA20" s="69"/>
      <c r="DB20" s="70"/>
      <c r="DC20" s="69"/>
      <c r="DD20" s="70"/>
      <c r="DE20" s="69"/>
      <c r="DF20" s="70"/>
      <c r="DG20" s="69"/>
      <c r="DH20" s="70"/>
      <c r="DI20" s="69"/>
      <c r="DJ20" s="70"/>
      <c r="DK20" s="69"/>
      <c r="DL20" s="70"/>
      <c r="DM20" s="69"/>
      <c r="DN20" s="70"/>
      <c r="DO20" s="69"/>
      <c r="DP20" s="70"/>
      <c r="DQ20" s="69"/>
      <c r="DR20" s="70"/>
      <c r="DS20" s="69"/>
      <c r="DT20" s="70"/>
      <c r="DU20" s="69"/>
      <c r="DV20" s="70"/>
      <c r="DW20" s="69"/>
      <c r="DX20" s="70"/>
      <c r="DY20" s="69"/>
      <c r="DZ20" s="70"/>
      <c r="EA20" s="69"/>
      <c r="EB20" s="70"/>
      <c r="EC20" s="69"/>
      <c r="ED20" s="70"/>
      <c r="EE20" s="69"/>
      <c r="EF20" s="70"/>
      <c r="EG20" s="69"/>
      <c r="EH20" s="70"/>
      <c r="EI20" s="69"/>
      <c r="EJ20" s="70"/>
      <c r="EK20" s="69"/>
      <c r="EL20" s="70"/>
      <c r="EM20" s="69"/>
      <c r="EN20" s="70"/>
      <c r="EO20" s="69"/>
      <c r="EP20" s="70"/>
      <c r="EQ20" s="69"/>
      <c r="ER20" s="70"/>
      <c r="ES20" s="69"/>
      <c r="ET20" s="70"/>
      <c r="EU20" s="69"/>
      <c r="EV20" s="70"/>
      <c r="EW20" s="69"/>
      <c r="EX20" s="70"/>
      <c r="EY20" s="69"/>
      <c r="EZ20" s="70"/>
      <c r="FA20" s="69"/>
      <c r="FB20" s="70"/>
      <c r="FC20" s="69"/>
      <c r="FD20" s="70"/>
      <c r="FE20" s="69"/>
      <c r="FF20" s="70"/>
      <c r="FG20" s="69"/>
      <c r="FH20" s="70"/>
      <c r="FI20" s="69"/>
      <c r="FJ20" s="70"/>
      <c r="FK20" s="69"/>
      <c r="FL20" s="70"/>
      <c r="FM20" s="69"/>
      <c r="FN20" s="70"/>
      <c r="FO20" s="69"/>
      <c r="FP20" s="70"/>
      <c r="FQ20" s="69"/>
      <c r="FR20" s="70"/>
      <c r="FS20" s="69"/>
      <c r="FT20" s="70"/>
      <c r="FU20" s="69"/>
      <c r="FV20" s="70"/>
      <c r="FW20" s="69"/>
      <c r="FX20" s="70"/>
      <c r="FY20" s="69"/>
      <c r="FZ20" s="70"/>
      <c r="GA20" s="69"/>
      <c r="GB20" s="70"/>
      <c r="GC20" s="69"/>
      <c r="GD20" s="70"/>
      <c r="GE20" s="69"/>
      <c r="GF20" s="70"/>
      <c r="GG20" s="69"/>
      <c r="GH20" s="70"/>
      <c r="GI20" s="69"/>
      <c r="GJ20" s="70"/>
      <c r="GK20" s="69"/>
      <c r="GL20" s="70"/>
      <c r="GM20" s="69"/>
      <c r="GN20" s="70"/>
      <c r="GO20" s="40"/>
    </row>
    <row r="21" spans="1:197" x14ac:dyDescent="0.25">
      <c r="A21" s="38"/>
      <c r="B21" s="66"/>
      <c r="C21" s="67"/>
      <c r="D21" s="68"/>
      <c r="E21" s="67"/>
      <c r="F21" s="68"/>
      <c r="G21" s="67"/>
      <c r="H21" s="68"/>
      <c r="I21" s="67"/>
      <c r="J21" s="68"/>
      <c r="K21" s="67"/>
      <c r="L21" s="68"/>
      <c r="M21" s="67"/>
      <c r="N21" s="68"/>
      <c r="O21" s="67"/>
      <c r="P21" s="68"/>
      <c r="Q21" s="67"/>
      <c r="R21" s="68"/>
      <c r="S21" s="67"/>
      <c r="T21" s="68"/>
      <c r="U21" s="67"/>
      <c r="V21" s="68"/>
      <c r="W21" s="67"/>
      <c r="X21" s="68"/>
      <c r="Y21" s="67"/>
      <c r="Z21" s="68"/>
      <c r="AA21" s="67"/>
      <c r="AB21" s="68"/>
      <c r="AC21" s="67"/>
      <c r="AD21" s="68"/>
      <c r="AE21" s="67"/>
      <c r="AF21" s="68"/>
      <c r="AG21" s="67"/>
      <c r="AH21" s="68"/>
      <c r="AI21" s="67"/>
      <c r="AJ21" s="68"/>
      <c r="AK21" s="67"/>
      <c r="AL21" s="68"/>
      <c r="AM21" s="67"/>
      <c r="AN21" s="68"/>
      <c r="AO21" s="67"/>
      <c r="AP21" s="68"/>
      <c r="AQ21" s="67"/>
      <c r="AR21" s="68"/>
      <c r="AS21" s="67"/>
      <c r="AT21" s="68"/>
      <c r="AU21" s="67"/>
      <c r="AV21" s="68"/>
      <c r="AW21" s="67"/>
      <c r="AX21" s="68"/>
      <c r="AY21" s="67"/>
      <c r="AZ21" s="68"/>
      <c r="BA21" s="67"/>
      <c r="BB21" s="68"/>
      <c r="BC21" s="67"/>
      <c r="BD21" s="68"/>
      <c r="BE21" s="67"/>
      <c r="BF21" s="68"/>
      <c r="BG21" s="67"/>
      <c r="BH21" s="68"/>
      <c r="BI21" s="67"/>
      <c r="BJ21" s="68"/>
      <c r="BK21" s="67"/>
      <c r="BL21" s="68"/>
      <c r="BM21" s="67"/>
      <c r="BN21" s="68"/>
      <c r="BO21" s="67"/>
      <c r="BP21" s="68"/>
      <c r="BQ21" s="67"/>
      <c r="BR21" s="68"/>
      <c r="BS21" s="67"/>
      <c r="BT21" s="68"/>
      <c r="BU21" s="67"/>
      <c r="BV21" s="68"/>
      <c r="BW21" s="67"/>
      <c r="BX21" s="68"/>
      <c r="BY21" s="69"/>
      <c r="BZ21" s="70"/>
      <c r="CA21" s="69"/>
      <c r="CB21" s="70"/>
      <c r="CC21" s="69"/>
      <c r="CD21" s="70"/>
      <c r="CE21" s="69"/>
      <c r="CF21" s="70"/>
      <c r="CG21" s="69"/>
      <c r="CH21" s="70"/>
      <c r="CI21" s="69"/>
      <c r="CJ21" s="70"/>
      <c r="CK21" s="69"/>
      <c r="CL21" s="70"/>
      <c r="CM21" s="69"/>
      <c r="CN21" s="70"/>
      <c r="CO21" s="69"/>
      <c r="CP21" s="70"/>
      <c r="CQ21" s="69"/>
      <c r="CR21" s="70"/>
      <c r="CS21" s="69"/>
      <c r="CT21" s="70"/>
      <c r="CU21" s="69"/>
      <c r="CV21" s="70"/>
      <c r="CW21" s="69"/>
      <c r="CX21" s="70"/>
      <c r="CY21" s="69"/>
      <c r="CZ21" s="70"/>
      <c r="DA21" s="69"/>
      <c r="DB21" s="70"/>
      <c r="DC21" s="69"/>
      <c r="DD21" s="70"/>
      <c r="DE21" s="69"/>
      <c r="DF21" s="70"/>
      <c r="DG21" s="69"/>
      <c r="DH21" s="70"/>
      <c r="DI21" s="69"/>
      <c r="DJ21" s="70"/>
      <c r="DK21" s="69"/>
      <c r="DL21" s="70"/>
      <c r="DM21" s="69"/>
      <c r="DN21" s="70"/>
      <c r="DO21" s="69"/>
      <c r="DP21" s="70"/>
      <c r="DQ21" s="69"/>
      <c r="DR21" s="70"/>
      <c r="DS21" s="69"/>
      <c r="DT21" s="70"/>
      <c r="DU21" s="69"/>
      <c r="DV21" s="70"/>
      <c r="DW21" s="69"/>
      <c r="DX21" s="70"/>
      <c r="DY21" s="69"/>
      <c r="DZ21" s="70"/>
      <c r="EA21" s="69"/>
      <c r="EB21" s="70"/>
      <c r="EC21" s="69"/>
      <c r="ED21" s="70"/>
      <c r="EE21" s="69"/>
      <c r="EF21" s="70"/>
      <c r="EG21" s="69"/>
      <c r="EH21" s="70"/>
      <c r="EI21" s="69"/>
      <c r="EJ21" s="70"/>
      <c r="EK21" s="69"/>
      <c r="EL21" s="70"/>
      <c r="EM21" s="69"/>
      <c r="EN21" s="70"/>
      <c r="EO21" s="69"/>
      <c r="EP21" s="70"/>
      <c r="EQ21" s="69"/>
      <c r="ER21" s="70"/>
      <c r="ES21" s="69"/>
      <c r="ET21" s="70"/>
      <c r="EU21" s="69"/>
      <c r="EV21" s="70"/>
      <c r="EW21" s="69"/>
      <c r="EX21" s="70"/>
      <c r="EY21" s="69"/>
      <c r="EZ21" s="70"/>
      <c r="FA21" s="69"/>
      <c r="FB21" s="70"/>
      <c r="FC21" s="69"/>
      <c r="FD21" s="70"/>
      <c r="FE21" s="69"/>
      <c r="FF21" s="70"/>
      <c r="FG21" s="69"/>
      <c r="FH21" s="70"/>
      <c r="FI21" s="69"/>
      <c r="FJ21" s="70"/>
      <c r="FK21" s="69"/>
      <c r="FL21" s="70"/>
      <c r="FM21" s="69"/>
      <c r="FN21" s="70"/>
      <c r="FO21" s="69"/>
      <c r="FP21" s="70"/>
      <c r="FQ21" s="69"/>
      <c r="FR21" s="70"/>
      <c r="FS21" s="69"/>
      <c r="FT21" s="70"/>
      <c r="FU21" s="69"/>
      <c r="FV21" s="70"/>
      <c r="FW21" s="69"/>
      <c r="FX21" s="70"/>
      <c r="FY21" s="69"/>
      <c r="FZ21" s="70"/>
      <c r="GA21" s="69"/>
      <c r="GB21" s="70"/>
      <c r="GC21" s="69"/>
      <c r="GD21" s="70"/>
      <c r="GE21" s="69"/>
      <c r="GF21" s="70"/>
      <c r="GG21" s="69"/>
      <c r="GH21" s="70"/>
      <c r="GI21" s="69"/>
      <c r="GJ21" s="70"/>
      <c r="GK21" s="69"/>
      <c r="GL21" s="70"/>
      <c r="GM21" s="69"/>
      <c r="GN21" s="70"/>
      <c r="GO21" s="40"/>
    </row>
    <row r="22" spans="1:197" x14ac:dyDescent="0.25">
      <c r="A22" s="38"/>
      <c r="B22" s="66"/>
      <c r="C22" s="67"/>
      <c r="D22" s="68"/>
      <c r="E22" s="67"/>
      <c r="F22" s="68"/>
      <c r="G22" s="67"/>
      <c r="H22" s="68"/>
      <c r="I22" s="67"/>
      <c r="J22" s="68"/>
      <c r="K22" s="67"/>
      <c r="L22" s="68"/>
      <c r="M22" s="67"/>
      <c r="N22" s="68"/>
      <c r="O22" s="67"/>
      <c r="P22" s="68"/>
      <c r="Q22" s="67"/>
      <c r="R22" s="68"/>
      <c r="S22" s="67"/>
      <c r="T22" s="68"/>
      <c r="U22" s="67"/>
      <c r="V22" s="68"/>
      <c r="W22" s="67"/>
      <c r="X22" s="68"/>
      <c r="Y22" s="67"/>
      <c r="Z22" s="68"/>
      <c r="AA22" s="67"/>
      <c r="AB22" s="68"/>
      <c r="AC22" s="67"/>
      <c r="AD22" s="68"/>
      <c r="AE22" s="67"/>
      <c r="AF22" s="68"/>
      <c r="AG22" s="67"/>
      <c r="AH22" s="68"/>
      <c r="AI22" s="67"/>
      <c r="AJ22" s="68"/>
      <c r="AK22" s="67"/>
      <c r="AL22" s="68"/>
      <c r="AM22" s="67"/>
      <c r="AN22" s="68"/>
      <c r="AO22" s="67"/>
      <c r="AP22" s="68"/>
      <c r="AQ22" s="67"/>
      <c r="AR22" s="68"/>
      <c r="AS22" s="67"/>
      <c r="AT22" s="68"/>
      <c r="AU22" s="67"/>
      <c r="AV22" s="68"/>
      <c r="AW22" s="67"/>
      <c r="AX22" s="68"/>
      <c r="AY22" s="67"/>
      <c r="AZ22" s="68"/>
      <c r="BA22" s="67"/>
      <c r="BB22" s="68"/>
      <c r="BC22" s="67"/>
      <c r="BD22" s="68"/>
      <c r="BE22" s="67"/>
      <c r="BF22" s="68"/>
      <c r="BG22" s="67"/>
      <c r="BH22" s="68"/>
      <c r="BI22" s="67"/>
      <c r="BJ22" s="68"/>
      <c r="BK22" s="67"/>
      <c r="BL22" s="68"/>
      <c r="BM22" s="67"/>
      <c r="BN22" s="68"/>
      <c r="BO22" s="67"/>
      <c r="BP22" s="68"/>
      <c r="BQ22" s="67"/>
      <c r="BR22" s="68"/>
      <c r="BS22" s="67"/>
      <c r="BT22" s="68"/>
      <c r="BU22" s="67"/>
      <c r="BV22" s="68"/>
      <c r="BW22" s="67"/>
      <c r="BX22" s="68"/>
      <c r="BY22" s="69"/>
      <c r="BZ22" s="70"/>
      <c r="CA22" s="69"/>
      <c r="CB22" s="70"/>
      <c r="CC22" s="69"/>
      <c r="CD22" s="70"/>
      <c r="CE22" s="69"/>
      <c r="CF22" s="70"/>
      <c r="CG22" s="69"/>
      <c r="CH22" s="70"/>
      <c r="CI22" s="69"/>
      <c r="CJ22" s="70"/>
      <c r="CK22" s="69"/>
      <c r="CL22" s="70"/>
      <c r="CM22" s="69"/>
      <c r="CN22" s="70"/>
      <c r="CO22" s="69"/>
      <c r="CP22" s="70"/>
      <c r="CQ22" s="69"/>
      <c r="CR22" s="70"/>
      <c r="CS22" s="69"/>
      <c r="CT22" s="70"/>
      <c r="CU22" s="69"/>
      <c r="CV22" s="70"/>
      <c r="CW22" s="69"/>
      <c r="CX22" s="70"/>
      <c r="CY22" s="69"/>
      <c r="CZ22" s="70"/>
      <c r="DA22" s="69"/>
      <c r="DB22" s="70"/>
      <c r="DC22" s="69"/>
      <c r="DD22" s="70"/>
      <c r="DE22" s="69"/>
      <c r="DF22" s="70"/>
      <c r="DG22" s="69"/>
      <c r="DH22" s="70"/>
      <c r="DI22" s="69"/>
      <c r="DJ22" s="70"/>
      <c r="DK22" s="69"/>
      <c r="DL22" s="70"/>
      <c r="DM22" s="69"/>
      <c r="DN22" s="70"/>
      <c r="DO22" s="69"/>
      <c r="DP22" s="70"/>
      <c r="DQ22" s="69"/>
      <c r="DR22" s="70"/>
      <c r="DS22" s="69"/>
      <c r="DT22" s="70"/>
      <c r="DU22" s="69"/>
      <c r="DV22" s="70"/>
      <c r="DW22" s="69"/>
      <c r="DX22" s="70"/>
      <c r="DY22" s="69"/>
      <c r="DZ22" s="70"/>
      <c r="EA22" s="69"/>
      <c r="EB22" s="70"/>
      <c r="EC22" s="69"/>
      <c r="ED22" s="70"/>
      <c r="EE22" s="69"/>
      <c r="EF22" s="70"/>
      <c r="EG22" s="69"/>
      <c r="EH22" s="70"/>
      <c r="EI22" s="69"/>
      <c r="EJ22" s="70"/>
      <c r="EK22" s="69"/>
      <c r="EL22" s="70"/>
      <c r="EM22" s="69"/>
      <c r="EN22" s="70"/>
      <c r="EO22" s="69"/>
      <c r="EP22" s="70"/>
      <c r="EQ22" s="69"/>
      <c r="ER22" s="70"/>
      <c r="ES22" s="69"/>
      <c r="ET22" s="70"/>
      <c r="EU22" s="69"/>
      <c r="EV22" s="70"/>
      <c r="EW22" s="69"/>
      <c r="EX22" s="70"/>
      <c r="EY22" s="69"/>
      <c r="EZ22" s="70"/>
      <c r="FA22" s="69"/>
      <c r="FB22" s="70"/>
      <c r="FC22" s="69"/>
      <c r="FD22" s="70"/>
      <c r="FE22" s="69"/>
      <c r="FF22" s="70"/>
      <c r="FG22" s="69"/>
      <c r="FH22" s="70"/>
      <c r="FI22" s="69"/>
      <c r="FJ22" s="70"/>
      <c r="FK22" s="69"/>
      <c r="FL22" s="70"/>
      <c r="FM22" s="69"/>
      <c r="FN22" s="70"/>
      <c r="FO22" s="69"/>
      <c r="FP22" s="70"/>
      <c r="FQ22" s="69"/>
      <c r="FR22" s="70"/>
      <c r="FS22" s="69"/>
      <c r="FT22" s="70"/>
      <c r="FU22" s="69"/>
      <c r="FV22" s="70"/>
      <c r="FW22" s="69"/>
      <c r="FX22" s="70"/>
      <c r="FY22" s="69"/>
      <c r="FZ22" s="70"/>
      <c r="GA22" s="69"/>
      <c r="GB22" s="70"/>
      <c r="GC22" s="69"/>
      <c r="GD22" s="70"/>
      <c r="GE22" s="69"/>
      <c r="GF22" s="70"/>
      <c r="GG22" s="69"/>
      <c r="GH22" s="70"/>
      <c r="GI22" s="69"/>
      <c r="GJ22" s="70"/>
      <c r="GK22" s="69"/>
      <c r="GL22" s="70"/>
      <c r="GM22" s="69"/>
      <c r="GN22" s="70"/>
      <c r="GO22" s="40"/>
    </row>
    <row r="23" spans="1:197" x14ac:dyDescent="0.25">
      <c r="A23" s="38"/>
      <c r="B23" s="66"/>
      <c r="C23" s="67"/>
      <c r="D23" s="68"/>
      <c r="E23" s="67"/>
      <c r="F23" s="68"/>
      <c r="G23" s="67"/>
      <c r="H23" s="68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7"/>
      <c r="X23" s="68"/>
      <c r="Y23" s="67"/>
      <c r="Z23" s="68"/>
      <c r="AA23" s="67"/>
      <c r="AB23" s="68"/>
      <c r="AC23" s="67"/>
      <c r="AD23" s="68"/>
      <c r="AE23" s="67"/>
      <c r="AF23" s="68"/>
      <c r="AG23" s="67"/>
      <c r="AH23" s="68"/>
      <c r="AI23" s="67"/>
      <c r="AJ23" s="68"/>
      <c r="AK23" s="67"/>
      <c r="AL23" s="68"/>
      <c r="AM23" s="67"/>
      <c r="AN23" s="68"/>
      <c r="AO23" s="67"/>
      <c r="AP23" s="68"/>
      <c r="AQ23" s="67"/>
      <c r="AR23" s="68"/>
      <c r="AS23" s="67"/>
      <c r="AT23" s="68"/>
      <c r="AU23" s="67"/>
      <c r="AV23" s="68"/>
      <c r="AW23" s="67"/>
      <c r="AX23" s="68"/>
      <c r="AY23" s="67"/>
      <c r="AZ23" s="68"/>
      <c r="BA23" s="67"/>
      <c r="BB23" s="68"/>
      <c r="BC23" s="67"/>
      <c r="BD23" s="68"/>
      <c r="BE23" s="67"/>
      <c r="BF23" s="68"/>
      <c r="BG23" s="67"/>
      <c r="BH23" s="68"/>
      <c r="BI23" s="67"/>
      <c r="BJ23" s="68"/>
      <c r="BK23" s="67"/>
      <c r="BL23" s="68"/>
      <c r="BM23" s="67"/>
      <c r="BN23" s="68"/>
      <c r="BO23" s="67"/>
      <c r="BP23" s="68"/>
      <c r="BQ23" s="67"/>
      <c r="BR23" s="68"/>
      <c r="BS23" s="67"/>
      <c r="BT23" s="68"/>
      <c r="BU23" s="67"/>
      <c r="BV23" s="68"/>
      <c r="BW23" s="67"/>
      <c r="BX23" s="68"/>
      <c r="BY23" s="69"/>
      <c r="BZ23" s="70"/>
      <c r="CA23" s="69"/>
      <c r="CB23" s="70"/>
      <c r="CC23" s="69"/>
      <c r="CD23" s="70"/>
      <c r="CE23" s="69"/>
      <c r="CF23" s="70"/>
      <c r="CG23" s="69"/>
      <c r="CH23" s="70"/>
      <c r="CI23" s="69"/>
      <c r="CJ23" s="70"/>
      <c r="CK23" s="69"/>
      <c r="CL23" s="70"/>
      <c r="CM23" s="69"/>
      <c r="CN23" s="70"/>
      <c r="CO23" s="69"/>
      <c r="CP23" s="70"/>
      <c r="CQ23" s="69"/>
      <c r="CR23" s="70"/>
      <c r="CS23" s="69"/>
      <c r="CT23" s="70"/>
      <c r="CU23" s="69"/>
      <c r="CV23" s="70"/>
      <c r="CW23" s="69"/>
      <c r="CX23" s="70"/>
      <c r="CY23" s="69"/>
      <c r="CZ23" s="70"/>
      <c r="DA23" s="69"/>
      <c r="DB23" s="70"/>
      <c r="DC23" s="69"/>
      <c r="DD23" s="70"/>
      <c r="DE23" s="69"/>
      <c r="DF23" s="70"/>
      <c r="DG23" s="69"/>
      <c r="DH23" s="70"/>
      <c r="DI23" s="69"/>
      <c r="DJ23" s="70"/>
      <c r="DK23" s="69"/>
      <c r="DL23" s="70"/>
      <c r="DM23" s="69"/>
      <c r="DN23" s="70"/>
      <c r="DO23" s="69"/>
      <c r="DP23" s="70"/>
      <c r="DQ23" s="69"/>
      <c r="DR23" s="70"/>
      <c r="DS23" s="69"/>
      <c r="DT23" s="70"/>
      <c r="DU23" s="69"/>
      <c r="DV23" s="70"/>
      <c r="DW23" s="69"/>
      <c r="DX23" s="70"/>
      <c r="DY23" s="69"/>
      <c r="DZ23" s="70"/>
      <c r="EA23" s="69"/>
      <c r="EB23" s="70"/>
      <c r="EC23" s="69"/>
      <c r="ED23" s="70"/>
      <c r="EE23" s="69"/>
      <c r="EF23" s="70"/>
      <c r="EG23" s="69"/>
      <c r="EH23" s="70"/>
      <c r="EI23" s="69"/>
      <c r="EJ23" s="70"/>
      <c r="EK23" s="69"/>
      <c r="EL23" s="70"/>
      <c r="EM23" s="69"/>
      <c r="EN23" s="70"/>
      <c r="EO23" s="69"/>
      <c r="EP23" s="70"/>
      <c r="EQ23" s="69"/>
      <c r="ER23" s="70"/>
      <c r="ES23" s="69"/>
      <c r="ET23" s="70"/>
      <c r="EU23" s="69"/>
      <c r="EV23" s="70"/>
      <c r="EW23" s="69"/>
      <c r="EX23" s="70"/>
      <c r="EY23" s="69"/>
      <c r="EZ23" s="70"/>
      <c r="FA23" s="69"/>
      <c r="FB23" s="70"/>
      <c r="FC23" s="69"/>
      <c r="FD23" s="70"/>
      <c r="FE23" s="69"/>
      <c r="FF23" s="70"/>
      <c r="FG23" s="69"/>
      <c r="FH23" s="70"/>
      <c r="FI23" s="69"/>
      <c r="FJ23" s="70"/>
      <c r="FK23" s="69"/>
      <c r="FL23" s="70"/>
      <c r="FM23" s="69"/>
      <c r="FN23" s="70"/>
      <c r="FO23" s="69"/>
      <c r="FP23" s="70"/>
      <c r="FQ23" s="69"/>
      <c r="FR23" s="70"/>
      <c r="FS23" s="69"/>
      <c r="FT23" s="70"/>
      <c r="FU23" s="69"/>
      <c r="FV23" s="70"/>
      <c r="FW23" s="69"/>
      <c r="FX23" s="70"/>
      <c r="FY23" s="69"/>
      <c r="FZ23" s="70"/>
      <c r="GA23" s="69"/>
      <c r="GB23" s="70"/>
      <c r="GC23" s="69"/>
      <c r="GD23" s="70"/>
      <c r="GE23" s="69"/>
      <c r="GF23" s="70"/>
      <c r="GG23" s="69"/>
      <c r="GH23" s="70"/>
      <c r="GI23" s="69"/>
      <c r="GJ23" s="70"/>
      <c r="GK23" s="69"/>
      <c r="GL23" s="70"/>
      <c r="GM23" s="69"/>
      <c r="GN23" s="70"/>
      <c r="GO23" s="40"/>
    </row>
    <row r="24" spans="1:197" x14ac:dyDescent="0.25">
      <c r="A24" s="38"/>
      <c r="B24" s="66"/>
      <c r="C24" s="67"/>
      <c r="D24" s="68"/>
      <c r="E24" s="67"/>
      <c r="F24" s="68"/>
      <c r="G24" s="67"/>
      <c r="H24" s="68"/>
      <c r="I24" s="67"/>
      <c r="J24" s="68"/>
      <c r="K24" s="67"/>
      <c r="L24" s="68"/>
      <c r="M24" s="67"/>
      <c r="N24" s="68"/>
      <c r="O24" s="67"/>
      <c r="P24" s="68"/>
      <c r="Q24" s="67"/>
      <c r="R24" s="68"/>
      <c r="S24" s="67"/>
      <c r="T24" s="68"/>
      <c r="U24" s="67"/>
      <c r="V24" s="68"/>
      <c r="W24" s="67"/>
      <c r="X24" s="68"/>
      <c r="Y24" s="67"/>
      <c r="Z24" s="68"/>
      <c r="AA24" s="67"/>
      <c r="AB24" s="68"/>
      <c r="AC24" s="67"/>
      <c r="AD24" s="68"/>
      <c r="AE24" s="67"/>
      <c r="AF24" s="68"/>
      <c r="AG24" s="67"/>
      <c r="AH24" s="68"/>
      <c r="AI24" s="67"/>
      <c r="AJ24" s="68"/>
      <c r="AK24" s="67"/>
      <c r="AL24" s="68"/>
      <c r="AM24" s="67"/>
      <c r="AN24" s="68"/>
      <c r="AO24" s="67"/>
      <c r="AP24" s="68"/>
      <c r="AQ24" s="67"/>
      <c r="AR24" s="68"/>
      <c r="AS24" s="67"/>
      <c r="AT24" s="68"/>
      <c r="AU24" s="67"/>
      <c r="AV24" s="68"/>
      <c r="AW24" s="67"/>
      <c r="AX24" s="68"/>
      <c r="AY24" s="67"/>
      <c r="AZ24" s="68"/>
      <c r="BA24" s="67"/>
      <c r="BB24" s="68"/>
      <c r="BC24" s="67"/>
      <c r="BD24" s="68"/>
      <c r="BE24" s="67"/>
      <c r="BF24" s="68"/>
      <c r="BG24" s="67"/>
      <c r="BH24" s="68"/>
      <c r="BI24" s="67"/>
      <c r="BJ24" s="68"/>
      <c r="BK24" s="67"/>
      <c r="BL24" s="68"/>
      <c r="BM24" s="67"/>
      <c r="BN24" s="68"/>
      <c r="BO24" s="67"/>
      <c r="BP24" s="68"/>
      <c r="BQ24" s="67"/>
      <c r="BR24" s="68"/>
      <c r="BS24" s="67"/>
      <c r="BT24" s="68"/>
      <c r="BU24" s="67"/>
      <c r="BV24" s="68"/>
      <c r="BW24" s="67"/>
      <c r="BX24" s="68"/>
      <c r="BY24" s="69"/>
      <c r="BZ24" s="70"/>
      <c r="CA24" s="69"/>
      <c r="CB24" s="70"/>
      <c r="CC24" s="69"/>
      <c r="CD24" s="70"/>
      <c r="CE24" s="69"/>
      <c r="CF24" s="70"/>
      <c r="CG24" s="69"/>
      <c r="CH24" s="70"/>
      <c r="CI24" s="69"/>
      <c r="CJ24" s="70"/>
      <c r="CK24" s="69"/>
      <c r="CL24" s="70"/>
      <c r="CM24" s="69"/>
      <c r="CN24" s="70"/>
      <c r="CO24" s="69"/>
      <c r="CP24" s="70"/>
      <c r="CQ24" s="69"/>
      <c r="CR24" s="70"/>
      <c r="CS24" s="69"/>
      <c r="CT24" s="70"/>
      <c r="CU24" s="69"/>
      <c r="CV24" s="70"/>
      <c r="CW24" s="69"/>
      <c r="CX24" s="70"/>
      <c r="CY24" s="69"/>
      <c r="CZ24" s="70"/>
      <c r="DA24" s="69"/>
      <c r="DB24" s="70"/>
      <c r="DC24" s="69"/>
      <c r="DD24" s="70"/>
      <c r="DE24" s="69"/>
      <c r="DF24" s="70"/>
      <c r="DG24" s="69"/>
      <c r="DH24" s="70"/>
      <c r="DI24" s="69"/>
      <c r="DJ24" s="70"/>
      <c r="DK24" s="69"/>
      <c r="DL24" s="70"/>
      <c r="DM24" s="69"/>
      <c r="DN24" s="70"/>
      <c r="DO24" s="69"/>
      <c r="DP24" s="70"/>
      <c r="DQ24" s="69"/>
      <c r="DR24" s="70"/>
      <c r="DS24" s="69"/>
      <c r="DT24" s="70"/>
      <c r="DU24" s="69"/>
      <c r="DV24" s="70"/>
      <c r="DW24" s="69"/>
      <c r="DX24" s="70"/>
      <c r="DY24" s="69"/>
      <c r="DZ24" s="70"/>
      <c r="EA24" s="69"/>
      <c r="EB24" s="70"/>
      <c r="EC24" s="69"/>
      <c r="ED24" s="70"/>
      <c r="EE24" s="69"/>
      <c r="EF24" s="70"/>
      <c r="EG24" s="69"/>
      <c r="EH24" s="70"/>
      <c r="EI24" s="69"/>
      <c r="EJ24" s="70"/>
      <c r="EK24" s="69"/>
      <c r="EL24" s="70"/>
      <c r="EM24" s="69"/>
      <c r="EN24" s="70"/>
      <c r="EO24" s="69"/>
      <c r="EP24" s="70"/>
      <c r="EQ24" s="69"/>
      <c r="ER24" s="70"/>
      <c r="ES24" s="69"/>
      <c r="ET24" s="70"/>
      <c r="EU24" s="69"/>
      <c r="EV24" s="70"/>
      <c r="EW24" s="69"/>
      <c r="EX24" s="70"/>
      <c r="EY24" s="69"/>
      <c r="EZ24" s="70"/>
      <c r="FA24" s="69"/>
      <c r="FB24" s="70"/>
      <c r="FC24" s="69"/>
      <c r="FD24" s="70"/>
      <c r="FE24" s="69"/>
      <c r="FF24" s="70"/>
      <c r="FG24" s="69"/>
      <c r="FH24" s="70"/>
      <c r="FI24" s="69"/>
      <c r="FJ24" s="70"/>
      <c r="FK24" s="69"/>
      <c r="FL24" s="70"/>
      <c r="FM24" s="69"/>
      <c r="FN24" s="70"/>
      <c r="FO24" s="69"/>
      <c r="FP24" s="70"/>
      <c r="FQ24" s="69"/>
      <c r="FR24" s="70"/>
      <c r="FS24" s="69"/>
      <c r="FT24" s="70"/>
      <c r="FU24" s="69"/>
      <c r="FV24" s="70"/>
      <c r="FW24" s="69"/>
      <c r="FX24" s="70"/>
      <c r="FY24" s="69"/>
      <c r="FZ24" s="70"/>
      <c r="GA24" s="69"/>
      <c r="GB24" s="70"/>
      <c r="GC24" s="69"/>
      <c r="GD24" s="70"/>
      <c r="GE24" s="69"/>
      <c r="GF24" s="70"/>
      <c r="GG24" s="69"/>
      <c r="GH24" s="70"/>
      <c r="GI24" s="69"/>
      <c r="GJ24" s="70"/>
      <c r="GK24" s="69"/>
      <c r="GL24" s="70"/>
      <c r="GM24" s="69"/>
      <c r="GN24" s="70"/>
      <c r="GO24" s="40"/>
    </row>
    <row r="25" spans="1:197" x14ac:dyDescent="0.25">
      <c r="A25" s="38"/>
      <c r="B25" s="66"/>
      <c r="C25" s="67"/>
      <c r="D25" s="68"/>
      <c r="E25" s="67"/>
      <c r="F25" s="68"/>
      <c r="G25" s="67"/>
      <c r="H25" s="68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7"/>
      <c r="X25" s="68"/>
      <c r="Y25" s="67"/>
      <c r="Z25" s="68"/>
      <c r="AA25" s="67"/>
      <c r="AB25" s="68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67"/>
      <c r="AP25" s="68"/>
      <c r="AQ25" s="67"/>
      <c r="AR25" s="68"/>
      <c r="AS25" s="67"/>
      <c r="AT25" s="68"/>
      <c r="AU25" s="67"/>
      <c r="AV25" s="68"/>
      <c r="AW25" s="67"/>
      <c r="AX25" s="68"/>
      <c r="AY25" s="67"/>
      <c r="AZ25" s="68"/>
      <c r="BA25" s="67"/>
      <c r="BB25" s="68"/>
      <c r="BC25" s="67"/>
      <c r="BD25" s="68"/>
      <c r="BE25" s="67"/>
      <c r="BF25" s="68"/>
      <c r="BG25" s="67"/>
      <c r="BH25" s="68"/>
      <c r="BI25" s="67"/>
      <c r="BJ25" s="68"/>
      <c r="BK25" s="67"/>
      <c r="BL25" s="68"/>
      <c r="BM25" s="67"/>
      <c r="BN25" s="68"/>
      <c r="BO25" s="67"/>
      <c r="BP25" s="68"/>
      <c r="BQ25" s="67"/>
      <c r="BR25" s="68"/>
      <c r="BS25" s="67"/>
      <c r="BT25" s="68"/>
      <c r="BU25" s="67"/>
      <c r="BV25" s="68"/>
      <c r="BW25" s="67"/>
      <c r="BX25" s="68"/>
      <c r="BY25" s="67"/>
      <c r="BZ25" s="68"/>
      <c r="CA25" s="67"/>
      <c r="CB25" s="68"/>
      <c r="CC25" s="67"/>
      <c r="CD25" s="68"/>
      <c r="CE25" s="67"/>
      <c r="CF25" s="68"/>
      <c r="CG25" s="67"/>
      <c r="CH25" s="68"/>
      <c r="CI25" s="67"/>
      <c r="CJ25" s="68"/>
      <c r="CK25" s="67"/>
      <c r="CL25" s="68"/>
      <c r="CM25" s="67"/>
      <c r="CN25" s="68"/>
      <c r="CO25" s="67"/>
      <c r="CP25" s="68"/>
      <c r="CQ25" s="67"/>
      <c r="CR25" s="68"/>
      <c r="CS25" s="67"/>
      <c r="CT25" s="68"/>
      <c r="CU25" s="67"/>
      <c r="CV25" s="68"/>
      <c r="CW25" s="67"/>
      <c r="CX25" s="68"/>
      <c r="CY25" s="67"/>
      <c r="CZ25" s="68"/>
      <c r="DA25" s="67"/>
      <c r="DB25" s="68"/>
      <c r="DC25" s="67"/>
      <c r="DD25" s="68"/>
      <c r="DE25" s="67"/>
      <c r="DF25" s="68"/>
      <c r="DG25" s="67"/>
      <c r="DH25" s="68"/>
      <c r="DI25" s="67"/>
      <c r="DJ25" s="68"/>
      <c r="DK25" s="67"/>
      <c r="DL25" s="68"/>
      <c r="DM25" s="67"/>
      <c r="DN25" s="68"/>
      <c r="DO25" s="67"/>
      <c r="DP25" s="68"/>
      <c r="DQ25" s="67"/>
      <c r="DR25" s="68"/>
      <c r="DS25" s="67"/>
      <c r="DT25" s="68"/>
      <c r="DU25" s="67"/>
      <c r="DV25" s="68"/>
      <c r="DW25" s="67"/>
      <c r="DX25" s="68"/>
      <c r="DY25" s="67"/>
      <c r="DZ25" s="68"/>
      <c r="EA25" s="67"/>
      <c r="EB25" s="68"/>
      <c r="EC25" s="67"/>
      <c r="ED25" s="68"/>
      <c r="EE25" s="67"/>
      <c r="EF25" s="68"/>
      <c r="EG25" s="67"/>
      <c r="EH25" s="68"/>
      <c r="EI25" s="67"/>
      <c r="EJ25" s="68"/>
      <c r="EK25" s="67"/>
      <c r="EL25" s="68"/>
      <c r="EM25" s="67"/>
      <c r="EN25" s="68"/>
      <c r="EO25" s="67"/>
      <c r="EP25" s="68"/>
      <c r="EQ25" s="67"/>
      <c r="ER25" s="68"/>
      <c r="ES25" s="67"/>
      <c r="ET25" s="68"/>
      <c r="EU25" s="67"/>
      <c r="EV25" s="68"/>
      <c r="EW25" s="67"/>
      <c r="EX25" s="68"/>
      <c r="EY25" s="67"/>
      <c r="EZ25" s="68"/>
      <c r="FA25" s="67"/>
      <c r="FB25" s="68"/>
      <c r="FC25" s="67"/>
      <c r="FD25" s="68"/>
      <c r="FE25" s="67"/>
      <c r="FF25" s="68"/>
      <c r="FG25" s="67"/>
      <c r="FH25" s="68"/>
      <c r="FI25" s="67"/>
      <c r="FJ25" s="68"/>
      <c r="FK25" s="67"/>
      <c r="FL25" s="68"/>
      <c r="FM25" s="67"/>
      <c r="FN25" s="68"/>
      <c r="FO25" s="67"/>
      <c r="FP25" s="68"/>
      <c r="FQ25" s="67"/>
      <c r="FR25" s="68"/>
      <c r="FS25" s="67"/>
      <c r="FT25" s="68"/>
      <c r="FU25" s="67"/>
      <c r="FV25" s="68"/>
      <c r="FW25" s="67"/>
      <c r="FX25" s="68"/>
      <c r="FY25" s="67"/>
      <c r="FZ25" s="68"/>
      <c r="GA25" s="67"/>
      <c r="GB25" s="68"/>
      <c r="GC25" s="67"/>
      <c r="GD25" s="68"/>
      <c r="GE25" s="67"/>
      <c r="GF25" s="68"/>
      <c r="GG25" s="67"/>
      <c r="GH25" s="68"/>
      <c r="GI25" s="67"/>
      <c r="GJ25" s="68"/>
      <c r="GK25" s="67"/>
      <c r="GL25" s="68"/>
      <c r="GM25" s="67"/>
      <c r="GN25" s="68"/>
      <c r="GO25" s="40"/>
    </row>
    <row r="26" spans="1:197" x14ac:dyDescent="0.25">
      <c r="A26" s="38"/>
      <c r="B26" s="66"/>
      <c r="C26" s="67"/>
      <c r="D26" s="68"/>
      <c r="E26" s="67"/>
      <c r="F26" s="68"/>
      <c r="G26" s="67"/>
      <c r="H26" s="68"/>
      <c r="I26" s="67"/>
      <c r="J26" s="68"/>
      <c r="K26" s="67"/>
      <c r="L26" s="68"/>
      <c r="M26" s="67"/>
      <c r="N26" s="68"/>
      <c r="O26" s="67"/>
      <c r="P26" s="68"/>
      <c r="Q26" s="67"/>
      <c r="R26" s="68"/>
      <c r="S26" s="67"/>
      <c r="T26" s="68"/>
      <c r="U26" s="67"/>
      <c r="V26" s="68"/>
      <c r="W26" s="67"/>
      <c r="X26" s="68"/>
      <c r="Y26" s="67"/>
      <c r="Z26" s="68"/>
      <c r="AA26" s="67"/>
      <c r="AB26" s="68"/>
      <c r="AC26" s="67"/>
      <c r="AD26" s="68"/>
      <c r="AE26" s="67"/>
      <c r="AF26" s="68"/>
      <c r="AG26" s="67"/>
      <c r="AH26" s="68"/>
      <c r="AI26" s="67"/>
      <c r="AJ26" s="68"/>
      <c r="AK26" s="67"/>
      <c r="AL26" s="68"/>
      <c r="AM26" s="67"/>
      <c r="AN26" s="68"/>
      <c r="AO26" s="67"/>
      <c r="AP26" s="68"/>
      <c r="AQ26" s="67"/>
      <c r="AR26" s="68"/>
      <c r="AS26" s="67"/>
      <c r="AT26" s="68"/>
      <c r="AU26" s="67"/>
      <c r="AV26" s="68"/>
      <c r="AW26" s="67"/>
      <c r="AX26" s="68"/>
      <c r="AY26" s="67"/>
      <c r="AZ26" s="68"/>
      <c r="BA26" s="67"/>
      <c r="BB26" s="68"/>
      <c r="BC26" s="67"/>
      <c r="BD26" s="68"/>
      <c r="BE26" s="67"/>
      <c r="BF26" s="68"/>
      <c r="BG26" s="67"/>
      <c r="BH26" s="68"/>
      <c r="BI26" s="67"/>
      <c r="BJ26" s="68"/>
      <c r="BK26" s="67"/>
      <c r="BL26" s="68"/>
      <c r="BM26" s="67"/>
      <c r="BN26" s="68"/>
      <c r="BO26" s="67"/>
      <c r="BP26" s="68"/>
      <c r="BQ26" s="67"/>
      <c r="BR26" s="68"/>
      <c r="BS26" s="67"/>
      <c r="BT26" s="68"/>
      <c r="BU26" s="67"/>
      <c r="BV26" s="68"/>
      <c r="BW26" s="67"/>
      <c r="BX26" s="68"/>
      <c r="BY26" s="67"/>
      <c r="BZ26" s="68"/>
      <c r="CA26" s="67"/>
      <c r="CB26" s="68"/>
      <c r="CC26" s="67"/>
      <c r="CD26" s="68"/>
      <c r="CE26" s="67"/>
      <c r="CF26" s="68"/>
      <c r="CG26" s="67"/>
      <c r="CH26" s="68"/>
      <c r="CI26" s="67"/>
      <c r="CJ26" s="68"/>
      <c r="CK26" s="67"/>
      <c r="CL26" s="68"/>
      <c r="CM26" s="67"/>
      <c r="CN26" s="68"/>
      <c r="CO26" s="67"/>
      <c r="CP26" s="68"/>
      <c r="CQ26" s="67"/>
      <c r="CR26" s="68"/>
      <c r="CS26" s="67"/>
      <c r="CT26" s="68"/>
      <c r="CU26" s="67"/>
      <c r="CV26" s="68"/>
      <c r="CW26" s="67"/>
      <c r="CX26" s="68"/>
      <c r="CY26" s="67"/>
      <c r="CZ26" s="68"/>
      <c r="DA26" s="67"/>
      <c r="DB26" s="68"/>
      <c r="DC26" s="67"/>
      <c r="DD26" s="68"/>
      <c r="DE26" s="67"/>
      <c r="DF26" s="68"/>
      <c r="DG26" s="67"/>
      <c r="DH26" s="68"/>
      <c r="DI26" s="67"/>
      <c r="DJ26" s="68"/>
      <c r="DK26" s="67"/>
      <c r="DL26" s="68"/>
      <c r="DM26" s="67"/>
      <c r="DN26" s="68"/>
      <c r="DO26" s="67"/>
      <c r="DP26" s="68"/>
      <c r="DQ26" s="67"/>
      <c r="DR26" s="68"/>
      <c r="DS26" s="67"/>
      <c r="DT26" s="68"/>
      <c r="DU26" s="67"/>
      <c r="DV26" s="68"/>
      <c r="DW26" s="67"/>
      <c r="DX26" s="68"/>
      <c r="DY26" s="67"/>
      <c r="DZ26" s="68"/>
      <c r="EA26" s="67"/>
      <c r="EB26" s="68"/>
      <c r="EC26" s="67"/>
      <c r="ED26" s="68"/>
      <c r="EE26" s="67"/>
      <c r="EF26" s="68"/>
      <c r="EG26" s="67"/>
      <c r="EH26" s="68"/>
      <c r="EI26" s="67"/>
      <c r="EJ26" s="68"/>
      <c r="EK26" s="67"/>
      <c r="EL26" s="68"/>
      <c r="EM26" s="67"/>
      <c r="EN26" s="68"/>
      <c r="EO26" s="67"/>
      <c r="EP26" s="68"/>
      <c r="EQ26" s="67"/>
      <c r="ER26" s="68"/>
      <c r="ES26" s="67"/>
      <c r="ET26" s="68"/>
      <c r="EU26" s="67"/>
      <c r="EV26" s="68"/>
      <c r="EW26" s="67"/>
      <c r="EX26" s="68"/>
      <c r="EY26" s="67"/>
      <c r="EZ26" s="68"/>
      <c r="FA26" s="67"/>
      <c r="FB26" s="68"/>
      <c r="FC26" s="67"/>
      <c r="FD26" s="68"/>
      <c r="FE26" s="67"/>
      <c r="FF26" s="68"/>
      <c r="FG26" s="67"/>
      <c r="FH26" s="68"/>
      <c r="FI26" s="67"/>
      <c r="FJ26" s="68"/>
      <c r="FK26" s="67"/>
      <c r="FL26" s="68"/>
      <c r="FM26" s="67"/>
      <c r="FN26" s="68"/>
      <c r="FO26" s="67"/>
      <c r="FP26" s="68"/>
      <c r="FQ26" s="67"/>
      <c r="FR26" s="68"/>
      <c r="FS26" s="67"/>
      <c r="FT26" s="68"/>
      <c r="FU26" s="67"/>
      <c r="FV26" s="68"/>
      <c r="FW26" s="67"/>
      <c r="FX26" s="68"/>
      <c r="FY26" s="67"/>
      <c r="FZ26" s="68"/>
      <c r="GA26" s="67"/>
      <c r="GB26" s="68"/>
      <c r="GC26" s="67"/>
      <c r="GD26" s="68"/>
      <c r="GE26" s="67"/>
      <c r="GF26" s="68"/>
      <c r="GG26" s="67"/>
      <c r="GH26" s="68"/>
      <c r="GI26" s="67"/>
      <c r="GJ26" s="68"/>
      <c r="GK26" s="67"/>
      <c r="GL26" s="68"/>
      <c r="GM26" s="67"/>
      <c r="GN26" s="68"/>
      <c r="GO26" s="40"/>
    </row>
    <row r="27" spans="1:197" x14ac:dyDescent="0.25">
      <c r="A27" s="38"/>
      <c r="B27" s="66"/>
      <c r="C27" s="67"/>
      <c r="D27" s="68"/>
      <c r="E27" s="67"/>
      <c r="F27" s="68"/>
      <c r="G27" s="67"/>
      <c r="H27" s="68"/>
      <c r="I27" s="67"/>
      <c r="J27" s="68"/>
      <c r="K27" s="67"/>
      <c r="L27" s="68"/>
      <c r="M27" s="67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7"/>
      <c r="AF27" s="68"/>
      <c r="AG27" s="67"/>
      <c r="AH27" s="68"/>
      <c r="AI27" s="67"/>
      <c r="AJ27" s="68"/>
      <c r="AK27" s="67"/>
      <c r="AL27" s="68"/>
      <c r="AM27" s="67"/>
      <c r="AN27" s="68"/>
      <c r="AO27" s="67"/>
      <c r="AP27" s="68"/>
      <c r="AQ27" s="67"/>
      <c r="AR27" s="68"/>
      <c r="AS27" s="67"/>
      <c r="AT27" s="68"/>
      <c r="AU27" s="67"/>
      <c r="AV27" s="68"/>
      <c r="AW27" s="67"/>
      <c r="AX27" s="68"/>
      <c r="AY27" s="67"/>
      <c r="AZ27" s="68"/>
      <c r="BA27" s="67"/>
      <c r="BB27" s="68"/>
      <c r="BC27" s="67"/>
      <c r="BD27" s="68"/>
      <c r="BE27" s="67"/>
      <c r="BF27" s="68"/>
      <c r="BG27" s="67"/>
      <c r="BH27" s="68"/>
      <c r="BI27" s="67"/>
      <c r="BJ27" s="68"/>
      <c r="BK27" s="67"/>
      <c r="BL27" s="68"/>
      <c r="BM27" s="67"/>
      <c r="BN27" s="68"/>
      <c r="BO27" s="67"/>
      <c r="BP27" s="68"/>
      <c r="BQ27" s="67"/>
      <c r="BR27" s="68"/>
      <c r="BS27" s="67"/>
      <c r="BT27" s="68"/>
      <c r="BU27" s="67"/>
      <c r="BV27" s="68"/>
      <c r="BW27" s="67"/>
      <c r="BX27" s="68"/>
      <c r="BY27" s="67"/>
      <c r="BZ27" s="68"/>
      <c r="CA27" s="67"/>
      <c r="CB27" s="68"/>
      <c r="CC27" s="67"/>
      <c r="CD27" s="68"/>
      <c r="CE27" s="67"/>
      <c r="CF27" s="68"/>
      <c r="CG27" s="67"/>
      <c r="CH27" s="68"/>
      <c r="CI27" s="67"/>
      <c r="CJ27" s="68"/>
      <c r="CK27" s="67"/>
      <c r="CL27" s="68"/>
      <c r="CM27" s="67"/>
      <c r="CN27" s="68"/>
      <c r="CO27" s="67"/>
      <c r="CP27" s="68"/>
      <c r="CQ27" s="67"/>
      <c r="CR27" s="68"/>
      <c r="CS27" s="67"/>
      <c r="CT27" s="68"/>
      <c r="CU27" s="67"/>
      <c r="CV27" s="68"/>
      <c r="CW27" s="67"/>
      <c r="CX27" s="68"/>
      <c r="CY27" s="67"/>
      <c r="CZ27" s="68"/>
      <c r="DA27" s="67"/>
      <c r="DB27" s="68"/>
      <c r="DC27" s="67"/>
      <c r="DD27" s="68"/>
      <c r="DE27" s="67"/>
      <c r="DF27" s="68"/>
      <c r="DG27" s="67"/>
      <c r="DH27" s="68"/>
      <c r="DI27" s="67"/>
      <c r="DJ27" s="68"/>
      <c r="DK27" s="67"/>
      <c r="DL27" s="68"/>
      <c r="DM27" s="67"/>
      <c r="DN27" s="68"/>
      <c r="DO27" s="67"/>
      <c r="DP27" s="68"/>
      <c r="DQ27" s="67"/>
      <c r="DR27" s="68"/>
      <c r="DS27" s="67"/>
      <c r="DT27" s="68"/>
      <c r="DU27" s="67"/>
      <c r="DV27" s="68"/>
      <c r="DW27" s="67"/>
      <c r="DX27" s="68"/>
      <c r="DY27" s="67"/>
      <c r="DZ27" s="68"/>
      <c r="EA27" s="67"/>
      <c r="EB27" s="68"/>
      <c r="EC27" s="67"/>
      <c r="ED27" s="68"/>
      <c r="EE27" s="67"/>
      <c r="EF27" s="68"/>
      <c r="EG27" s="67"/>
      <c r="EH27" s="68"/>
      <c r="EI27" s="67"/>
      <c r="EJ27" s="68"/>
      <c r="EK27" s="67"/>
      <c r="EL27" s="68"/>
      <c r="EM27" s="67"/>
      <c r="EN27" s="68"/>
      <c r="EO27" s="67"/>
      <c r="EP27" s="68"/>
      <c r="EQ27" s="67"/>
      <c r="ER27" s="68"/>
      <c r="ES27" s="67"/>
      <c r="ET27" s="68"/>
      <c r="EU27" s="67"/>
      <c r="EV27" s="68"/>
      <c r="EW27" s="67"/>
      <c r="EX27" s="68"/>
      <c r="EY27" s="67"/>
      <c r="EZ27" s="68"/>
      <c r="FA27" s="67"/>
      <c r="FB27" s="68"/>
      <c r="FC27" s="67"/>
      <c r="FD27" s="68"/>
      <c r="FE27" s="67"/>
      <c r="FF27" s="68"/>
      <c r="FG27" s="67"/>
      <c r="FH27" s="68"/>
      <c r="FI27" s="67"/>
      <c r="FJ27" s="68"/>
      <c r="FK27" s="67"/>
      <c r="FL27" s="68"/>
      <c r="FM27" s="67"/>
      <c r="FN27" s="68"/>
      <c r="FO27" s="67"/>
      <c r="FP27" s="68"/>
      <c r="FQ27" s="67"/>
      <c r="FR27" s="68"/>
      <c r="FS27" s="67"/>
      <c r="FT27" s="68"/>
      <c r="FU27" s="67"/>
      <c r="FV27" s="68"/>
      <c r="FW27" s="67"/>
      <c r="FX27" s="68"/>
      <c r="FY27" s="67"/>
      <c r="FZ27" s="68"/>
      <c r="GA27" s="67"/>
      <c r="GB27" s="68"/>
      <c r="GC27" s="67"/>
      <c r="GD27" s="68"/>
      <c r="GE27" s="67"/>
      <c r="GF27" s="68"/>
      <c r="GG27" s="67"/>
      <c r="GH27" s="68"/>
      <c r="GI27" s="67"/>
      <c r="GJ27" s="68"/>
      <c r="GK27" s="67"/>
      <c r="GL27" s="68"/>
      <c r="GM27" s="67"/>
      <c r="GN27" s="68"/>
      <c r="GO27" s="40"/>
    </row>
    <row r="28" spans="1:197" x14ac:dyDescent="0.25">
      <c r="A28" s="38"/>
      <c r="B28" s="66"/>
      <c r="C28" s="67"/>
      <c r="D28" s="68"/>
      <c r="E28" s="67"/>
      <c r="F28" s="68"/>
      <c r="G28" s="67"/>
      <c r="H28" s="68"/>
      <c r="I28" s="67"/>
      <c r="J28" s="68"/>
      <c r="K28" s="67"/>
      <c r="L28" s="68"/>
      <c r="M28" s="67"/>
      <c r="N28" s="68"/>
      <c r="O28" s="67"/>
      <c r="P28" s="68"/>
      <c r="Q28" s="67"/>
      <c r="R28" s="68"/>
      <c r="S28" s="67"/>
      <c r="T28" s="68"/>
      <c r="U28" s="67"/>
      <c r="V28" s="68"/>
      <c r="W28" s="67"/>
      <c r="X28" s="68"/>
      <c r="Y28" s="67"/>
      <c r="Z28" s="68"/>
      <c r="AA28" s="67"/>
      <c r="AB28" s="68"/>
      <c r="AC28" s="67"/>
      <c r="AD28" s="68"/>
      <c r="AE28" s="67"/>
      <c r="AF28" s="68"/>
      <c r="AG28" s="67"/>
      <c r="AH28" s="68"/>
      <c r="AI28" s="67"/>
      <c r="AJ28" s="68"/>
      <c r="AK28" s="67"/>
      <c r="AL28" s="68"/>
      <c r="AM28" s="67"/>
      <c r="AN28" s="68"/>
      <c r="AO28" s="67"/>
      <c r="AP28" s="68"/>
      <c r="AQ28" s="67"/>
      <c r="AR28" s="68"/>
      <c r="AS28" s="67"/>
      <c r="AT28" s="68"/>
      <c r="AU28" s="67"/>
      <c r="AV28" s="68"/>
      <c r="AW28" s="67"/>
      <c r="AX28" s="68"/>
      <c r="AY28" s="67"/>
      <c r="AZ28" s="68"/>
      <c r="BA28" s="67"/>
      <c r="BB28" s="68"/>
      <c r="BC28" s="67"/>
      <c r="BD28" s="68"/>
      <c r="BE28" s="67"/>
      <c r="BF28" s="68"/>
      <c r="BG28" s="67"/>
      <c r="BH28" s="68"/>
      <c r="BI28" s="67"/>
      <c r="BJ28" s="68"/>
      <c r="BK28" s="67"/>
      <c r="BL28" s="68"/>
      <c r="BM28" s="67"/>
      <c r="BN28" s="68"/>
      <c r="BO28" s="67"/>
      <c r="BP28" s="68"/>
      <c r="BQ28" s="67"/>
      <c r="BR28" s="68"/>
      <c r="BS28" s="67"/>
      <c r="BT28" s="68"/>
      <c r="BU28" s="67"/>
      <c r="BV28" s="68"/>
      <c r="BW28" s="67"/>
      <c r="BX28" s="68"/>
      <c r="BY28" s="67"/>
      <c r="BZ28" s="68"/>
      <c r="CA28" s="67"/>
      <c r="CB28" s="68"/>
      <c r="CC28" s="67"/>
      <c r="CD28" s="68"/>
      <c r="CE28" s="67"/>
      <c r="CF28" s="68"/>
      <c r="CG28" s="67"/>
      <c r="CH28" s="68"/>
      <c r="CI28" s="67"/>
      <c r="CJ28" s="68"/>
      <c r="CK28" s="67"/>
      <c r="CL28" s="68"/>
      <c r="CM28" s="67"/>
      <c r="CN28" s="68"/>
      <c r="CO28" s="67"/>
      <c r="CP28" s="68"/>
      <c r="CQ28" s="67"/>
      <c r="CR28" s="68"/>
      <c r="CS28" s="67"/>
      <c r="CT28" s="68"/>
      <c r="CU28" s="67"/>
      <c r="CV28" s="68"/>
      <c r="CW28" s="67"/>
      <c r="CX28" s="68"/>
      <c r="CY28" s="67"/>
      <c r="CZ28" s="68"/>
      <c r="DA28" s="67"/>
      <c r="DB28" s="68"/>
      <c r="DC28" s="67"/>
      <c r="DD28" s="68"/>
      <c r="DE28" s="67"/>
      <c r="DF28" s="68"/>
      <c r="DG28" s="67"/>
      <c r="DH28" s="68"/>
      <c r="DI28" s="67"/>
      <c r="DJ28" s="68"/>
      <c r="DK28" s="67"/>
      <c r="DL28" s="68"/>
      <c r="DM28" s="67"/>
      <c r="DN28" s="68"/>
      <c r="DO28" s="67"/>
      <c r="DP28" s="68"/>
      <c r="DQ28" s="67"/>
      <c r="DR28" s="68"/>
      <c r="DS28" s="67"/>
      <c r="DT28" s="68"/>
      <c r="DU28" s="67"/>
      <c r="DV28" s="68"/>
      <c r="DW28" s="67"/>
      <c r="DX28" s="68"/>
      <c r="DY28" s="67"/>
      <c r="DZ28" s="68"/>
      <c r="EA28" s="67"/>
      <c r="EB28" s="68"/>
      <c r="EC28" s="67"/>
      <c r="ED28" s="68"/>
      <c r="EE28" s="67"/>
      <c r="EF28" s="68"/>
      <c r="EG28" s="67"/>
      <c r="EH28" s="68"/>
      <c r="EI28" s="67"/>
      <c r="EJ28" s="68"/>
      <c r="EK28" s="67"/>
      <c r="EL28" s="68"/>
      <c r="EM28" s="67"/>
      <c r="EN28" s="68"/>
      <c r="EO28" s="67"/>
      <c r="EP28" s="68"/>
      <c r="EQ28" s="67"/>
      <c r="ER28" s="68"/>
      <c r="ES28" s="67"/>
      <c r="ET28" s="68"/>
      <c r="EU28" s="67"/>
      <c r="EV28" s="68"/>
      <c r="EW28" s="67"/>
      <c r="EX28" s="68"/>
      <c r="EY28" s="67"/>
      <c r="EZ28" s="68"/>
      <c r="FA28" s="67"/>
      <c r="FB28" s="68"/>
      <c r="FC28" s="67"/>
      <c r="FD28" s="68"/>
      <c r="FE28" s="67"/>
      <c r="FF28" s="68"/>
      <c r="FG28" s="67"/>
      <c r="FH28" s="68"/>
      <c r="FI28" s="67"/>
      <c r="FJ28" s="68"/>
      <c r="FK28" s="67"/>
      <c r="FL28" s="68"/>
      <c r="FM28" s="67"/>
      <c r="FN28" s="68"/>
      <c r="FO28" s="67"/>
      <c r="FP28" s="68"/>
      <c r="FQ28" s="67"/>
      <c r="FR28" s="68"/>
      <c r="FS28" s="67"/>
      <c r="FT28" s="68"/>
      <c r="FU28" s="67"/>
      <c r="FV28" s="68"/>
      <c r="FW28" s="67"/>
      <c r="FX28" s="68"/>
      <c r="FY28" s="67"/>
      <c r="FZ28" s="68"/>
      <c r="GA28" s="67"/>
      <c r="GB28" s="68"/>
      <c r="GC28" s="67"/>
      <c r="GD28" s="68"/>
      <c r="GE28" s="67"/>
      <c r="GF28" s="68"/>
      <c r="GG28" s="67"/>
      <c r="GH28" s="68"/>
      <c r="GI28" s="67"/>
      <c r="GJ28" s="68"/>
      <c r="GK28" s="67"/>
      <c r="GL28" s="68"/>
      <c r="GM28" s="67"/>
      <c r="GN28" s="68"/>
      <c r="GO28" s="40"/>
    </row>
    <row r="29" spans="1:197" x14ac:dyDescent="0.25">
      <c r="A29" s="38"/>
      <c r="B29" s="66"/>
      <c r="C29" s="67"/>
      <c r="D29" s="68"/>
      <c r="E29" s="67"/>
      <c r="F29" s="68"/>
      <c r="G29" s="67"/>
      <c r="H29" s="68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7"/>
      <c r="AF29" s="68"/>
      <c r="AG29" s="67"/>
      <c r="AH29" s="68"/>
      <c r="AI29" s="67"/>
      <c r="AJ29" s="68"/>
      <c r="AK29" s="67"/>
      <c r="AL29" s="68"/>
      <c r="AM29" s="67"/>
      <c r="AN29" s="68"/>
      <c r="AO29" s="67"/>
      <c r="AP29" s="68"/>
      <c r="AQ29" s="67"/>
      <c r="AR29" s="68"/>
      <c r="AS29" s="67"/>
      <c r="AT29" s="68"/>
      <c r="AU29" s="67"/>
      <c r="AV29" s="68"/>
      <c r="AW29" s="67"/>
      <c r="AX29" s="68"/>
      <c r="AY29" s="67"/>
      <c r="AZ29" s="68"/>
      <c r="BA29" s="67"/>
      <c r="BB29" s="68"/>
      <c r="BC29" s="67"/>
      <c r="BD29" s="68"/>
      <c r="BE29" s="67"/>
      <c r="BF29" s="68"/>
      <c r="BG29" s="67"/>
      <c r="BH29" s="68"/>
      <c r="BI29" s="67"/>
      <c r="BJ29" s="68"/>
      <c r="BK29" s="67"/>
      <c r="BL29" s="68"/>
      <c r="BM29" s="67"/>
      <c r="BN29" s="68"/>
      <c r="BO29" s="67"/>
      <c r="BP29" s="68"/>
      <c r="BQ29" s="67"/>
      <c r="BR29" s="68"/>
      <c r="BS29" s="67"/>
      <c r="BT29" s="68"/>
      <c r="BU29" s="67"/>
      <c r="BV29" s="68"/>
      <c r="BW29" s="67"/>
      <c r="BX29" s="68"/>
      <c r="BY29" s="67"/>
      <c r="BZ29" s="68"/>
      <c r="CA29" s="67"/>
      <c r="CB29" s="68"/>
      <c r="CC29" s="67"/>
      <c r="CD29" s="68"/>
      <c r="CE29" s="67"/>
      <c r="CF29" s="68"/>
      <c r="CG29" s="67"/>
      <c r="CH29" s="68"/>
      <c r="CI29" s="67"/>
      <c r="CJ29" s="68"/>
      <c r="CK29" s="67"/>
      <c r="CL29" s="68"/>
      <c r="CM29" s="67"/>
      <c r="CN29" s="68"/>
      <c r="CO29" s="67"/>
      <c r="CP29" s="68"/>
      <c r="CQ29" s="67"/>
      <c r="CR29" s="68"/>
      <c r="CS29" s="67"/>
      <c r="CT29" s="68"/>
      <c r="CU29" s="67"/>
      <c r="CV29" s="68"/>
      <c r="CW29" s="67"/>
      <c r="CX29" s="68"/>
      <c r="CY29" s="67"/>
      <c r="CZ29" s="68"/>
      <c r="DA29" s="67"/>
      <c r="DB29" s="68"/>
      <c r="DC29" s="67"/>
      <c r="DD29" s="68"/>
      <c r="DE29" s="67"/>
      <c r="DF29" s="68"/>
      <c r="DG29" s="67"/>
      <c r="DH29" s="68"/>
      <c r="DI29" s="67"/>
      <c r="DJ29" s="68"/>
      <c r="DK29" s="67"/>
      <c r="DL29" s="68"/>
      <c r="DM29" s="67"/>
      <c r="DN29" s="68"/>
      <c r="DO29" s="67"/>
      <c r="DP29" s="68"/>
      <c r="DQ29" s="67"/>
      <c r="DR29" s="68"/>
      <c r="DS29" s="67"/>
      <c r="DT29" s="68"/>
      <c r="DU29" s="67"/>
      <c r="DV29" s="68"/>
      <c r="DW29" s="67"/>
      <c r="DX29" s="68"/>
      <c r="DY29" s="67"/>
      <c r="DZ29" s="68"/>
      <c r="EA29" s="67"/>
      <c r="EB29" s="68"/>
      <c r="EC29" s="67"/>
      <c r="ED29" s="68"/>
      <c r="EE29" s="67"/>
      <c r="EF29" s="68"/>
      <c r="EG29" s="67"/>
      <c r="EH29" s="68"/>
      <c r="EI29" s="67"/>
      <c r="EJ29" s="68"/>
      <c r="EK29" s="67"/>
      <c r="EL29" s="68"/>
      <c r="EM29" s="67"/>
      <c r="EN29" s="68"/>
      <c r="EO29" s="67"/>
      <c r="EP29" s="68"/>
      <c r="EQ29" s="67"/>
      <c r="ER29" s="68"/>
      <c r="ES29" s="67"/>
      <c r="ET29" s="68"/>
      <c r="EU29" s="67"/>
      <c r="EV29" s="68"/>
      <c r="EW29" s="67"/>
      <c r="EX29" s="68"/>
      <c r="EY29" s="67"/>
      <c r="EZ29" s="68"/>
      <c r="FA29" s="67"/>
      <c r="FB29" s="68"/>
      <c r="FC29" s="67"/>
      <c r="FD29" s="68"/>
      <c r="FE29" s="67"/>
      <c r="FF29" s="68"/>
      <c r="FG29" s="67"/>
      <c r="FH29" s="68"/>
      <c r="FI29" s="67"/>
      <c r="FJ29" s="68"/>
      <c r="FK29" s="67"/>
      <c r="FL29" s="68"/>
      <c r="FM29" s="67"/>
      <c r="FN29" s="68"/>
      <c r="FO29" s="67"/>
      <c r="FP29" s="68"/>
      <c r="FQ29" s="67"/>
      <c r="FR29" s="68"/>
      <c r="FS29" s="67"/>
      <c r="FT29" s="68"/>
      <c r="FU29" s="67"/>
      <c r="FV29" s="68"/>
      <c r="FW29" s="67"/>
      <c r="FX29" s="68"/>
      <c r="FY29" s="67"/>
      <c r="FZ29" s="68"/>
      <c r="GA29" s="67"/>
      <c r="GB29" s="68"/>
      <c r="GC29" s="67"/>
      <c r="GD29" s="68"/>
      <c r="GE29" s="67"/>
      <c r="GF29" s="68"/>
      <c r="GG29" s="67"/>
      <c r="GH29" s="68"/>
      <c r="GI29" s="67"/>
      <c r="GJ29" s="68"/>
      <c r="GK29" s="67"/>
      <c r="GL29" s="68"/>
      <c r="GM29" s="67"/>
      <c r="GN29" s="68"/>
      <c r="GO29" s="40"/>
    </row>
    <row r="30" spans="1:197" x14ac:dyDescent="0.25">
      <c r="A30" s="38"/>
      <c r="B30" s="66"/>
      <c r="C30" s="67"/>
      <c r="D30" s="68"/>
      <c r="E30" s="67"/>
      <c r="F30" s="68"/>
      <c r="G30" s="67"/>
      <c r="H30" s="68"/>
      <c r="I30" s="67"/>
      <c r="J30" s="68"/>
      <c r="K30" s="67"/>
      <c r="L30" s="68"/>
      <c r="M30" s="67"/>
      <c r="N30" s="68"/>
      <c r="O30" s="67"/>
      <c r="P30" s="68"/>
      <c r="Q30" s="67"/>
      <c r="R30" s="68"/>
      <c r="S30" s="67"/>
      <c r="T30" s="68"/>
      <c r="U30" s="67"/>
      <c r="V30" s="68"/>
      <c r="W30" s="67"/>
      <c r="X30" s="68"/>
      <c r="Y30" s="67"/>
      <c r="Z30" s="68"/>
      <c r="AA30" s="67"/>
      <c r="AB30" s="68"/>
      <c r="AC30" s="67"/>
      <c r="AD30" s="68"/>
      <c r="AE30" s="67"/>
      <c r="AF30" s="68"/>
      <c r="AG30" s="67"/>
      <c r="AH30" s="68"/>
      <c r="AI30" s="67"/>
      <c r="AJ30" s="68"/>
      <c r="AK30" s="67"/>
      <c r="AL30" s="68"/>
      <c r="AM30" s="67"/>
      <c r="AN30" s="68"/>
      <c r="AO30" s="67"/>
      <c r="AP30" s="68"/>
      <c r="AQ30" s="67"/>
      <c r="AR30" s="68"/>
      <c r="AS30" s="67"/>
      <c r="AT30" s="68"/>
      <c r="AU30" s="67"/>
      <c r="AV30" s="68"/>
      <c r="AW30" s="67"/>
      <c r="AX30" s="68"/>
      <c r="AY30" s="67"/>
      <c r="AZ30" s="68"/>
      <c r="BA30" s="67"/>
      <c r="BB30" s="68"/>
      <c r="BC30" s="67"/>
      <c r="BD30" s="68"/>
      <c r="BE30" s="67"/>
      <c r="BF30" s="68"/>
      <c r="BG30" s="67"/>
      <c r="BH30" s="68"/>
      <c r="BI30" s="67"/>
      <c r="BJ30" s="68"/>
      <c r="BK30" s="67"/>
      <c r="BL30" s="68"/>
      <c r="BM30" s="67"/>
      <c r="BN30" s="68"/>
      <c r="BO30" s="67"/>
      <c r="BP30" s="68"/>
      <c r="BQ30" s="67"/>
      <c r="BR30" s="68"/>
      <c r="BS30" s="67"/>
      <c r="BT30" s="68"/>
      <c r="BU30" s="67"/>
      <c r="BV30" s="68"/>
      <c r="BW30" s="67"/>
      <c r="BX30" s="68"/>
      <c r="BY30" s="67"/>
      <c r="BZ30" s="68"/>
      <c r="CA30" s="67"/>
      <c r="CB30" s="68"/>
      <c r="CC30" s="67"/>
      <c r="CD30" s="68"/>
      <c r="CE30" s="67"/>
      <c r="CF30" s="68"/>
      <c r="CG30" s="67"/>
      <c r="CH30" s="68"/>
      <c r="CI30" s="67"/>
      <c r="CJ30" s="68"/>
      <c r="CK30" s="67"/>
      <c r="CL30" s="68"/>
      <c r="CM30" s="67"/>
      <c r="CN30" s="68"/>
      <c r="CO30" s="67"/>
      <c r="CP30" s="68"/>
      <c r="CQ30" s="67"/>
      <c r="CR30" s="68"/>
      <c r="CS30" s="67"/>
      <c r="CT30" s="68"/>
      <c r="CU30" s="67"/>
      <c r="CV30" s="68"/>
      <c r="CW30" s="67"/>
      <c r="CX30" s="68"/>
      <c r="CY30" s="67"/>
      <c r="CZ30" s="68"/>
      <c r="DA30" s="67"/>
      <c r="DB30" s="68"/>
      <c r="DC30" s="67"/>
      <c r="DD30" s="68"/>
      <c r="DE30" s="67"/>
      <c r="DF30" s="68"/>
      <c r="DG30" s="67"/>
      <c r="DH30" s="68"/>
      <c r="DI30" s="67"/>
      <c r="DJ30" s="68"/>
      <c r="DK30" s="67"/>
      <c r="DL30" s="68"/>
      <c r="DM30" s="67"/>
      <c r="DN30" s="68"/>
      <c r="DO30" s="67"/>
      <c r="DP30" s="68"/>
      <c r="DQ30" s="67"/>
      <c r="DR30" s="68"/>
      <c r="DS30" s="67"/>
      <c r="DT30" s="68"/>
      <c r="DU30" s="67"/>
      <c r="DV30" s="68"/>
      <c r="DW30" s="67"/>
      <c r="DX30" s="68"/>
      <c r="DY30" s="67"/>
      <c r="DZ30" s="68"/>
      <c r="EA30" s="67"/>
      <c r="EB30" s="68"/>
      <c r="EC30" s="67"/>
      <c r="ED30" s="68"/>
      <c r="EE30" s="67"/>
      <c r="EF30" s="68"/>
      <c r="EG30" s="67"/>
      <c r="EH30" s="68"/>
      <c r="EI30" s="67"/>
      <c r="EJ30" s="68"/>
      <c r="EK30" s="67"/>
      <c r="EL30" s="68"/>
      <c r="EM30" s="67"/>
      <c r="EN30" s="68"/>
      <c r="EO30" s="67"/>
      <c r="EP30" s="68"/>
      <c r="EQ30" s="67"/>
      <c r="ER30" s="68"/>
      <c r="ES30" s="67"/>
      <c r="ET30" s="68"/>
      <c r="EU30" s="67"/>
      <c r="EV30" s="68"/>
      <c r="EW30" s="67"/>
      <c r="EX30" s="68"/>
      <c r="EY30" s="67"/>
      <c r="EZ30" s="68"/>
      <c r="FA30" s="67"/>
      <c r="FB30" s="68"/>
      <c r="FC30" s="67"/>
      <c r="FD30" s="68"/>
      <c r="FE30" s="67"/>
      <c r="FF30" s="68"/>
      <c r="FG30" s="67"/>
      <c r="FH30" s="68"/>
      <c r="FI30" s="67"/>
      <c r="FJ30" s="68"/>
      <c r="FK30" s="67"/>
      <c r="FL30" s="68"/>
      <c r="FM30" s="67"/>
      <c r="FN30" s="68"/>
      <c r="FO30" s="67"/>
      <c r="FP30" s="68"/>
      <c r="FQ30" s="67"/>
      <c r="FR30" s="68"/>
      <c r="FS30" s="67"/>
      <c r="FT30" s="68"/>
      <c r="FU30" s="67"/>
      <c r="FV30" s="68"/>
      <c r="FW30" s="67"/>
      <c r="FX30" s="68"/>
      <c r="FY30" s="67"/>
      <c r="FZ30" s="68"/>
      <c r="GA30" s="67"/>
      <c r="GB30" s="68"/>
      <c r="GC30" s="67"/>
      <c r="GD30" s="68"/>
      <c r="GE30" s="67"/>
      <c r="GF30" s="68"/>
      <c r="GG30" s="67"/>
      <c r="GH30" s="68"/>
      <c r="GI30" s="67"/>
      <c r="GJ30" s="68"/>
      <c r="GK30" s="67"/>
      <c r="GL30" s="68"/>
      <c r="GM30" s="67"/>
      <c r="GN30" s="68"/>
      <c r="GO30" s="40"/>
    </row>
    <row r="31" spans="1:197" x14ac:dyDescent="0.25">
      <c r="A31" s="38"/>
      <c r="B31" s="66"/>
      <c r="C31" s="67"/>
      <c r="D31" s="68"/>
      <c r="E31" s="67"/>
      <c r="F31" s="68"/>
      <c r="G31" s="67"/>
      <c r="H31" s="68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68"/>
      <c r="AG31" s="67"/>
      <c r="AH31" s="68"/>
      <c r="AI31" s="67"/>
      <c r="AJ31" s="68"/>
      <c r="AK31" s="67"/>
      <c r="AL31" s="68"/>
      <c r="AM31" s="67"/>
      <c r="AN31" s="68"/>
      <c r="AO31" s="67"/>
      <c r="AP31" s="68"/>
      <c r="AQ31" s="67"/>
      <c r="AR31" s="68"/>
      <c r="AS31" s="67"/>
      <c r="AT31" s="68"/>
      <c r="AU31" s="67"/>
      <c r="AV31" s="68"/>
      <c r="AW31" s="67"/>
      <c r="AX31" s="68"/>
      <c r="AY31" s="67"/>
      <c r="AZ31" s="68"/>
      <c r="BA31" s="67"/>
      <c r="BB31" s="68"/>
      <c r="BC31" s="67"/>
      <c r="BD31" s="68"/>
      <c r="BE31" s="67"/>
      <c r="BF31" s="68"/>
      <c r="BG31" s="67"/>
      <c r="BH31" s="68"/>
      <c r="BI31" s="67"/>
      <c r="BJ31" s="68"/>
      <c r="BK31" s="67"/>
      <c r="BL31" s="68"/>
      <c r="BM31" s="67"/>
      <c r="BN31" s="68"/>
      <c r="BO31" s="67"/>
      <c r="BP31" s="68"/>
      <c r="BQ31" s="67"/>
      <c r="BR31" s="68"/>
      <c r="BS31" s="67"/>
      <c r="BT31" s="68"/>
      <c r="BU31" s="67"/>
      <c r="BV31" s="68"/>
      <c r="BW31" s="67"/>
      <c r="BX31" s="68"/>
      <c r="BY31" s="67"/>
      <c r="BZ31" s="68"/>
      <c r="CA31" s="67"/>
      <c r="CB31" s="68"/>
      <c r="CC31" s="67"/>
      <c r="CD31" s="68"/>
      <c r="CE31" s="67"/>
      <c r="CF31" s="68"/>
      <c r="CG31" s="67"/>
      <c r="CH31" s="68"/>
      <c r="CI31" s="67"/>
      <c r="CJ31" s="68"/>
      <c r="CK31" s="67"/>
      <c r="CL31" s="68"/>
      <c r="CM31" s="67"/>
      <c r="CN31" s="68"/>
      <c r="CO31" s="67"/>
      <c r="CP31" s="68"/>
      <c r="CQ31" s="67"/>
      <c r="CR31" s="68"/>
      <c r="CS31" s="67"/>
      <c r="CT31" s="68"/>
      <c r="CU31" s="67"/>
      <c r="CV31" s="68"/>
      <c r="CW31" s="67"/>
      <c r="CX31" s="68"/>
      <c r="CY31" s="67"/>
      <c r="CZ31" s="68"/>
      <c r="DA31" s="67"/>
      <c r="DB31" s="68"/>
      <c r="DC31" s="67"/>
      <c r="DD31" s="68"/>
      <c r="DE31" s="67"/>
      <c r="DF31" s="68"/>
      <c r="DG31" s="67"/>
      <c r="DH31" s="68"/>
      <c r="DI31" s="67"/>
      <c r="DJ31" s="68"/>
      <c r="DK31" s="67"/>
      <c r="DL31" s="68"/>
      <c r="DM31" s="67"/>
      <c r="DN31" s="68"/>
      <c r="DO31" s="67"/>
      <c r="DP31" s="68"/>
      <c r="DQ31" s="67"/>
      <c r="DR31" s="68"/>
      <c r="DS31" s="67"/>
      <c r="DT31" s="68"/>
      <c r="DU31" s="67"/>
      <c r="DV31" s="68"/>
      <c r="DW31" s="67"/>
      <c r="DX31" s="68"/>
      <c r="DY31" s="67"/>
      <c r="DZ31" s="68"/>
      <c r="EA31" s="67"/>
      <c r="EB31" s="68"/>
      <c r="EC31" s="67"/>
      <c r="ED31" s="68"/>
      <c r="EE31" s="67"/>
      <c r="EF31" s="68"/>
      <c r="EG31" s="67"/>
      <c r="EH31" s="68"/>
      <c r="EI31" s="67"/>
      <c r="EJ31" s="68"/>
      <c r="EK31" s="67"/>
      <c r="EL31" s="68"/>
      <c r="EM31" s="67"/>
      <c r="EN31" s="68"/>
      <c r="EO31" s="67"/>
      <c r="EP31" s="68"/>
      <c r="EQ31" s="67"/>
      <c r="ER31" s="68"/>
      <c r="ES31" s="67"/>
      <c r="ET31" s="68"/>
      <c r="EU31" s="67"/>
      <c r="EV31" s="68"/>
      <c r="EW31" s="67"/>
      <c r="EX31" s="68"/>
      <c r="EY31" s="67"/>
      <c r="EZ31" s="68"/>
      <c r="FA31" s="67"/>
      <c r="FB31" s="68"/>
      <c r="FC31" s="67"/>
      <c r="FD31" s="68"/>
      <c r="FE31" s="67"/>
      <c r="FF31" s="68"/>
      <c r="FG31" s="67"/>
      <c r="FH31" s="68"/>
      <c r="FI31" s="67"/>
      <c r="FJ31" s="68"/>
      <c r="FK31" s="67"/>
      <c r="FL31" s="68"/>
      <c r="FM31" s="67"/>
      <c r="FN31" s="68"/>
      <c r="FO31" s="67"/>
      <c r="FP31" s="68"/>
      <c r="FQ31" s="67"/>
      <c r="FR31" s="68"/>
      <c r="FS31" s="67"/>
      <c r="FT31" s="68"/>
      <c r="FU31" s="67"/>
      <c r="FV31" s="68"/>
      <c r="FW31" s="67"/>
      <c r="FX31" s="68"/>
      <c r="FY31" s="67"/>
      <c r="FZ31" s="68"/>
      <c r="GA31" s="67"/>
      <c r="GB31" s="68"/>
      <c r="GC31" s="67"/>
      <c r="GD31" s="68"/>
      <c r="GE31" s="67"/>
      <c r="GF31" s="68"/>
      <c r="GG31" s="67"/>
      <c r="GH31" s="68"/>
      <c r="GI31" s="67"/>
      <c r="GJ31" s="68"/>
      <c r="GK31" s="67"/>
      <c r="GL31" s="68"/>
      <c r="GM31" s="67"/>
      <c r="GN31" s="68"/>
      <c r="GO31" s="40"/>
    </row>
    <row r="32" spans="1:197" x14ac:dyDescent="0.25">
      <c r="A32" s="38"/>
      <c r="B32" s="66"/>
      <c r="C32" s="67"/>
      <c r="D32" s="68"/>
      <c r="E32" s="67"/>
      <c r="F32" s="68"/>
      <c r="G32" s="67"/>
      <c r="H32" s="68"/>
      <c r="I32" s="67"/>
      <c r="J32" s="68"/>
      <c r="K32" s="67"/>
      <c r="L32" s="68"/>
      <c r="M32" s="67"/>
      <c r="N32" s="68"/>
      <c r="O32" s="67"/>
      <c r="P32" s="68"/>
      <c r="Q32" s="67"/>
      <c r="R32" s="68"/>
      <c r="S32" s="67"/>
      <c r="T32" s="68"/>
      <c r="U32" s="67"/>
      <c r="V32" s="68"/>
      <c r="W32" s="67"/>
      <c r="X32" s="68"/>
      <c r="Y32" s="67"/>
      <c r="Z32" s="68"/>
      <c r="AA32" s="67"/>
      <c r="AB32" s="68"/>
      <c r="AC32" s="67"/>
      <c r="AD32" s="68"/>
      <c r="AE32" s="67"/>
      <c r="AF32" s="68"/>
      <c r="AG32" s="67"/>
      <c r="AH32" s="68"/>
      <c r="AI32" s="67"/>
      <c r="AJ32" s="68"/>
      <c r="AK32" s="67"/>
      <c r="AL32" s="68"/>
      <c r="AM32" s="67"/>
      <c r="AN32" s="68"/>
      <c r="AO32" s="67"/>
      <c r="AP32" s="68"/>
      <c r="AQ32" s="67"/>
      <c r="AR32" s="68"/>
      <c r="AS32" s="67"/>
      <c r="AT32" s="68"/>
      <c r="AU32" s="67"/>
      <c r="AV32" s="68"/>
      <c r="AW32" s="67"/>
      <c r="AX32" s="68"/>
      <c r="AY32" s="67"/>
      <c r="AZ32" s="68"/>
      <c r="BA32" s="67"/>
      <c r="BB32" s="68"/>
      <c r="BC32" s="67"/>
      <c r="BD32" s="68"/>
      <c r="BE32" s="67"/>
      <c r="BF32" s="68"/>
      <c r="BG32" s="67"/>
      <c r="BH32" s="68"/>
      <c r="BI32" s="67"/>
      <c r="BJ32" s="68"/>
      <c r="BK32" s="67"/>
      <c r="BL32" s="68"/>
      <c r="BM32" s="67"/>
      <c r="BN32" s="68"/>
      <c r="BO32" s="67"/>
      <c r="BP32" s="68"/>
      <c r="BQ32" s="67"/>
      <c r="BR32" s="68"/>
      <c r="BS32" s="67"/>
      <c r="BT32" s="68"/>
      <c r="BU32" s="67"/>
      <c r="BV32" s="68"/>
      <c r="BW32" s="67"/>
      <c r="BX32" s="68"/>
      <c r="BY32" s="67"/>
      <c r="BZ32" s="68"/>
      <c r="CA32" s="67"/>
      <c r="CB32" s="68"/>
      <c r="CC32" s="67"/>
      <c r="CD32" s="68"/>
      <c r="CE32" s="67"/>
      <c r="CF32" s="68"/>
      <c r="CG32" s="67"/>
      <c r="CH32" s="68"/>
      <c r="CI32" s="67"/>
      <c r="CJ32" s="68"/>
      <c r="CK32" s="67"/>
      <c r="CL32" s="68"/>
      <c r="CM32" s="67"/>
      <c r="CN32" s="68"/>
      <c r="CO32" s="67"/>
      <c r="CP32" s="68"/>
      <c r="CQ32" s="67"/>
      <c r="CR32" s="68"/>
      <c r="CS32" s="67"/>
      <c r="CT32" s="68"/>
      <c r="CU32" s="67"/>
      <c r="CV32" s="68"/>
      <c r="CW32" s="67"/>
      <c r="CX32" s="68"/>
      <c r="CY32" s="67"/>
      <c r="CZ32" s="68"/>
      <c r="DA32" s="67"/>
      <c r="DB32" s="68"/>
      <c r="DC32" s="67"/>
      <c r="DD32" s="68"/>
      <c r="DE32" s="67"/>
      <c r="DF32" s="68"/>
      <c r="DG32" s="67"/>
      <c r="DH32" s="68"/>
      <c r="DI32" s="67"/>
      <c r="DJ32" s="68"/>
      <c r="DK32" s="67"/>
      <c r="DL32" s="68"/>
      <c r="DM32" s="67"/>
      <c r="DN32" s="68"/>
      <c r="DO32" s="67"/>
      <c r="DP32" s="68"/>
      <c r="DQ32" s="67"/>
      <c r="DR32" s="68"/>
      <c r="DS32" s="67"/>
      <c r="DT32" s="68"/>
      <c r="DU32" s="67"/>
      <c r="DV32" s="68"/>
      <c r="DW32" s="67"/>
      <c r="DX32" s="68"/>
      <c r="DY32" s="67"/>
      <c r="DZ32" s="68"/>
      <c r="EA32" s="67"/>
      <c r="EB32" s="68"/>
      <c r="EC32" s="67"/>
      <c r="ED32" s="68"/>
      <c r="EE32" s="67"/>
      <c r="EF32" s="68"/>
      <c r="EG32" s="67"/>
      <c r="EH32" s="68"/>
      <c r="EI32" s="67"/>
      <c r="EJ32" s="68"/>
      <c r="EK32" s="67"/>
      <c r="EL32" s="68"/>
      <c r="EM32" s="67"/>
      <c r="EN32" s="68"/>
      <c r="EO32" s="67"/>
      <c r="EP32" s="68"/>
      <c r="EQ32" s="67"/>
      <c r="ER32" s="68"/>
      <c r="ES32" s="67"/>
      <c r="ET32" s="68"/>
      <c r="EU32" s="67"/>
      <c r="EV32" s="68"/>
      <c r="EW32" s="67"/>
      <c r="EX32" s="68"/>
      <c r="EY32" s="67"/>
      <c r="EZ32" s="68"/>
      <c r="FA32" s="67"/>
      <c r="FB32" s="68"/>
      <c r="FC32" s="67"/>
      <c r="FD32" s="68"/>
      <c r="FE32" s="67"/>
      <c r="FF32" s="68"/>
      <c r="FG32" s="67"/>
      <c r="FH32" s="68"/>
      <c r="FI32" s="67"/>
      <c r="FJ32" s="68"/>
      <c r="FK32" s="67"/>
      <c r="FL32" s="68"/>
      <c r="FM32" s="67"/>
      <c r="FN32" s="68"/>
      <c r="FO32" s="67"/>
      <c r="FP32" s="68"/>
      <c r="FQ32" s="67"/>
      <c r="FR32" s="68"/>
      <c r="FS32" s="67"/>
      <c r="FT32" s="68"/>
      <c r="FU32" s="67"/>
      <c r="FV32" s="68"/>
      <c r="FW32" s="67"/>
      <c r="FX32" s="68"/>
      <c r="FY32" s="67"/>
      <c r="FZ32" s="68"/>
      <c r="GA32" s="67"/>
      <c r="GB32" s="68"/>
      <c r="GC32" s="67"/>
      <c r="GD32" s="68"/>
      <c r="GE32" s="67"/>
      <c r="GF32" s="68"/>
      <c r="GG32" s="67"/>
      <c r="GH32" s="68"/>
      <c r="GI32" s="67"/>
      <c r="GJ32" s="68"/>
      <c r="GK32" s="67"/>
      <c r="GL32" s="68"/>
      <c r="GM32" s="67"/>
      <c r="GN32" s="68"/>
      <c r="GO32" s="40"/>
    </row>
    <row r="33" spans="1:197" x14ac:dyDescent="0.25">
      <c r="A33" s="38"/>
      <c r="B33" s="66"/>
      <c r="C33" s="67"/>
      <c r="D33" s="68"/>
      <c r="E33" s="67"/>
      <c r="F33" s="68"/>
      <c r="G33" s="67"/>
      <c r="H33" s="68"/>
      <c r="I33" s="67"/>
      <c r="J33" s="68"/>
      <c r="K33" s="67"/>
      <c r="L33" s="68"/>
      <c r="M33" s="67"/>
      <c r="N33" s="68"/>
      <c r="O33" s="67"/>
      <c r="P33" s="68"/>
      <c r="Q33" s="67"/>
      <c r="R33" s="68"/>
      <c r="S33" s="67"/>
      <c r="T33" s="68"/>
      <c r="U33" s="67"/>
      <c r="V33" s="68"/>
      <c r="W33" s="67"/>
      <c r="X33" s="68"/>
      <c r="Y33" s="67"/>
      <c r="Z33" s="68"/>
      <c r="AA33" s="67"/>
      <c r="AB33" s="68"/>
      <c r="AC33" s="67"/>
      <c r="AD33" s="68"/>
      <c r="AE33" s="67"/>
      <c r="AF33" s="68"/>
      <c r="AG33" s="67"/>
      <c r="AH33" s="68"/>
      <c r="AI33" s="67"/>
      <c r="AJ33" s="68"/>
      <c r="AK33" s="67"/>
      <c r="AL33" s="68"/>
      <c r="AM33" s="67"/>
      <c r="AN33" s="68"/>
      <c r="AO33" s="67"/>
      <c r="AP33" s="68"/>
      <c r="AQ33" s="67"/>
      <c r="AR33" s="68"/>
      <c r="AS33" s="67"/>
      <c r="AT33" s="68"/>
      <c r="AU33" s="67"/>
      <c r="AV33" s="68"/>
      <c r="AW33" s="67"/>
      <c r="AX33" s="68"/>
      <c r="AY33" s="67"/>
      <c r="AZ33" s="68"/>
      <c r="BA33" s="67"/>
      <c r="BB33" s="68"/>
      <c r="BC33" s="67"/>
      <c r="BD33" s="68"/>
      <c r="BE33" s="67"/>
      <c r="BF33" s="68"/>
      <c r="BG33" s="67"/>
      <c r="BH33" s="68"/>
      <c r="BI33" s="67"/>
      <c r="BJ33" s="68"/>
      <c r="BK33" s="67"/>
      <c r="BL33" s="68"/>
      <c r="BM33" s="67"/>
      <c r="BN33" s="68"/>
      <c r="BO33" s="67"/>
      <c r="BP33" s="68"/>
      <c r="BQ33" s="67"/>
      <c r="BR33" s="68"/>
      <c r="BS33" s="67"/>
      <c r="BT33" s="68"/>
      <c r="BU33" s="67"/>
      <c r="BV33" s="68"/>
      <c r="BW33" s="67"/>
      <c r="BX33" s="68"/>
      <c r="BY33" s="67"/>
      <c r="BZ33" s="68"/>
      <c r="CA33" s="67"/>
      <c r="CB33" s="68"/>
      <c r="CC33" s="67"/>
      <c r="CD33" s="68"/>
      <c r="CE33" s="67"/>
      <c r="CF33" s="68"/>
      <c r="CG33" s="67"/>
      <c r="CH33" s="68"/>
      <c r="CI33" s="67"/>
      <c r="CJ33" s="68"/>
      <c r="CK33" s="67"/>
      <c r="CL33" s="68"/>
      <c r="CM33" s="67"/>
      <c r="CN33" s="68"/>
      <c r="CO33" s="67"/>
      <c r="CP33" s="68"/>
      <c r="CQ33" s="67"/>
      <c r="CR33" s="68"/>
      <c r="CS33" s="67"/>
      <c r="CT33" s="68"/>
      <c r="CU33" s="67"/>
      <c r="CV33" s="68"/>
      <c r="CW33" s="67"/>
      <c r="CX33" s="68"/>
      <c r="CY33" s="67"/>
      <c r="CZ33" s="68"/>
      <c r="DA33" s="67"/>
      <c r="DB33" s="68"/>
      <c r="DC33" s="67"/>
      <c r="DD33" s="68"/>
      <c r="DE33" s="67"/>
      <c r="DF33" s="68"/>
      <c r="DG33" s="67"/>
      <c r="DH33" s="68"/>
      <c r="DI33" s="67"/>
      <c r="DJ33" s="68"/>
      <c r="DK33" s="67"/>
      <c r="DL33" s="68"/>
      <c r="DM33" s="67"/>
      <c r="DN33" s="68"/>
      <c r="DO33" s="67"/>
      <c r="DP33" s="68"/>
      <c r="DQ33" s="67"/>
      <c r="DR33" s="68"/>
      <c r="DS33" s="67"/>
      <c r="DT33" s="68"/>
      <c r="DU33" s="67"/>
      <c r="DV33" s="68"/>
      <c r="DW33" s="67"/>
      <c r="DX33" s="68"/>
      <c r="DY33" s="67"/>
      <c r="DZ33" s="68"/>
      <c r="EA33" s="67"/>
      <c r="EB33" s="68"/>
      <c r="EC33" s="67"/>
      <c r="ED33" s="68"/>
      <c r="EE33" s="67"/>
      <c r="EF33" s="68"/>
      <c r="EG33" s="67"/>
      <c r="EH33" s="68"/>
      <c r="EI33" s="67"/>
      <c r="EJ33" s="68"/>
      <c r="EK33" s="67"/>
      <c r="EL33" s="68"/>
      <c r="EM33" s="67"/>
      <c r="EN33" s="68"/>
      <c r="EO33" s="67"/>
      <c r="EP33" s="68"/>
      <c r="EQ33" s="67"/>
      <c r="ER33" s="68"/>
      <c r="ES33" s="67"/>
      <c r="ET33" s="68"/>
      <c r="EU33" s="67"/>
      <c r="EV33" s="68"/>
      <c r="EW33" s="67"/>
      <c r="EX33" s="68"/>
      <c r="EY33" s="67"/>
      <c r="EZ33" s="68"/>
      <c r="FA33" s="67"/>
      <c r="FB33" s="68"/>
      <c r="FC33" s="67"/>
      <c r="FD33" s="68"/>
      <c r="FE33" s="67"/>
      <c r="FF33" s="68"/>
      <c r="FG33" s="67"/>
      <c r="FH33" s="68"/>
      <c r="FI33" s="67"/>
      <c r="FJ33" s="68"/>
      <c r="FK33" s="67"/>
      <c r="FL33" s="68"/>
      <c r="FM33" s="67"/>
      <c r="FN33" s="68"/>
      <c r="FO33" s="67"/>
      <c r="FP33" s="68"/>
      <c r="FQ33" s="67"/>
      <c r="FR33" s="68"/>
      <c r="FS33" s="67"/>
      <c r="FT33" s="68"/>
      <c r="FU33" s="67"/>
      <c r="FV33" s="68"/>
      <c r="FW33" s="67"/>
      <c r="FX33" s="68"/>
      <c r="FY33" s="67"/>
      <c r="FZ33" s="68"/>
      <c r="GA33" s="67"/>
      <c r="GB33" s="68"/>
      <c r="GC33" s="67"/>
      <c r="GD33" s="68"/>
      <c r="GE33" s="67"/>
      <c r="GF33" s="68"/>
      <c r="GG33" s="67"/>
      <c r="GH33" s="68"/>
      <c r="GI33" s="67"/>
      <c r="GJ33" s="68"/>
      <c r="GK33" s="67"/>
      <c r="GL33" s="68"/>
      <c r="GM33" s="67"/>
      <c r="GN33" s="68"/>
      <c r="GO33" s="40"/>
    </row>
    <row r="34" spans="1:197" x14ac:dyDescent="0.25">
      <c r="A34" s="38"/>
      <c r="B34" s="66"/>
      <c r="C34" s="67"/>
      <c r="D34" s="68"/>
      <c r="E34" s="67"/>
      <c r="F34" s="68"/>
      <c r="G34" s="67"/>
      <c r="H34" s="68"/>
      <c r="I34" s="67"/>
      <c r="J34" s="68"/>
      <c r="K34" s="67"/>
      <c r="L34" s="68"/>
      <c r="M34" s="67"/>
      <c r="N34" s="68"/>
      <c r="O34" s="67"/>
      <c r="P34" s="68"/>
      <c r="Q34" s="67"/>
      <c r="R34" s="68"/>
      <c r="S34" s="67"/>
      <c r="T34" s="68"/>
      <c r="U34" s="67"/>
      <c r="V34" s="68"/>
      <c r="W34" s="67"/>
      <c r="X34" s="68"/>
      <c r="Y34" s="67"/>
      <c r="Z34" s="68"/>
      <c r="AA34" s="67"/>
      <c r="AB34" s="68"/>
      <c r="AC34" s="67"/>
      <c r="AD34" s="68"/>
      <c r="AE34" s="67"/>
      <c r="AF34" s="68"/>
      <c r="AG34" s="67"/>
      <c r="AH34" s="68"/>
      <c r="AI34" s="67"/>
      <c r="AJ34" s="68"/>
      <c r="AK34" s="67"/>
      <c r="AL34" s="68"/>
      <c r="AM34" s="67"/>
      <c r="AN34" s="68"/>
      <c r="AO34" s="67"/>
      <c r="AP34" s="68"/>
      <c r="AQ34" s="67"/>
      <c r="AR34" s="68"/>
      <c r="AS34" s="67"/>
      <c r="AT34" s="68"/>
      <c r="AU34" s="67"/>
      <c r="AV34" s="68"/>
      <c r="AW34" s="67"/>
      <c r="AX34" s="68"/>
      <c r="AY34" s="67"/>
      <c r="AZ34" s="68"/>
      <c r="BA34" s="67"/>
      <c r="BB34" s="68"/>
      <c r="BC34" s="67"/>
      <c r="BD34" s="68"/>
      <c r="BE34" s="67"/>
      <c r="BF34" s="68"/>
      <c r="BG34" s="67"/>
      <c r="BH34" s="68"/>
      <c r="BI34" s="67"/>
      <c r="BJ34" s="68"/>
      <c r="BK34" s="67"/>
      <c r="BL34" s="68"/>
      <c r="BM34" s="67"/>
      <c r="BN34" s="68"/>
      <c r="BO34" s="67"/>
      <c r="BP34" s="68"/>
      <c r="BQ34" s="67"/>
      <c r="BR34" s="68"/>
      <c r="BS34" s="67"/>
      <c r="BT34" s="68"/>
      <c r="BU34" s="67"/>
      <c r="BV34" s="68"/>
      <c r="BW34" s="67"/>
      <c r="BX34" s="68"/>
      <c r="BY34" s="67"/>
      <c r="BZ34" s="68"/>
      <c r="CA34" s="67"/>
      <c r="CB34" s="68"/>
      <c r="CC34" s="67"/>
      <c r="CD34" s="68"/>
      <c r="CE34" s="67"/>
      <c r="CF34" s="68"/>
      <c r="CG34" s="67"/>
      <c r="CH34" s="68"/>
      <c r="CI34" s="67"/>
      <c r="CJ34" s="68"/>
      <c r="CK34" s="67"/>
      <c r="CL34" s="68"/>
      <c r="CM34" s="67"/>
      <c r="CN34" s="68"/>
      <c r="CO34" s="67"/>
      <c r="CP34" s="68"/>
      <c r="CQ34" s="67"/>
      <c r="CR34" s="68"/>
      <c r="CS34" s="67"/>
      <c r="CT34" s="68"/>
      <c r="CU34" s="67"/>
      <c r="CV34" s="68"/>
      <c r="CW34" s="67"/>
      <c r="CX34" s="68"/>
      <c r="CY34" s="67"/>
      <c r="CZ34" s="68"/>
      <c r="DA34" s="67"/>
      <c r="DB34" s="68"/>
      <c r="DC34" s="67"/>
      <c r="DD34" s="68"/>
      <c r="DE34" s="67"/>
      <c r="DF34" s="68"/>
      <c r="DG34" s="67"/>
      <c r="DH34" s="68"/>
      <c r="DI34" s="67"/>
      <c r="DJ34" s="68"/>
      <c r="DK34" s="67"/>
      <c r="DL34" s="68"/>
      <c r="DM34" s="67"/>
      <c r="DN34" s="68"/>
      <c r="DO34" s="67"/>
      <c r="DP34" s="68"/>
      <c r="DQ34" s="67"/>
      <c r="DR34" s="68"/>
      <c r="DS34" s="67"/>
      <c r="DT34" s="68"/>
      <c r="DU34" s="67"/>
      <c r="DV34" s="68"/>
      <c r="DW34" s="67"/>
      <c r="DX34" s="68"/>
      <c r="DY34" s="67"/>
      <c r="DZ34" s="68"/>
      <c r="EA34" s="67"/>
      <c r="EB34" s="68"/>
      <c r="EC34" s="67"/>
      <c r="ED34" s="68"/>
      <c r="EE34" s="67"/>
      <c r="EF34" s="68"/>
      <c r="EG34" s="67"/>
      <c r="EH34" s="68"/>
      <c r="EI34" s="67"/>
      <c r="EJ34" s="68"/>
      <c r="EK34" s="67"/>
      <c r="EL34" s="68"/>
      <c r="EM34" s="67"/>
      <c r="EN34" s="68"/>
      <c r="EO34" s="67"/>
      <c r="EP34" s="68"/>
      <c r="EQ34" s="67"/>
      <c r="ER34" s="68"/>
      <c r="ES34" s="67"/>
      <c r="ET34" s="68"/>
      <c r="EU34" s="67"/>
      <c r="EV34" s="68"/>
      <c r="EW34" s="67"/>
      <c r="EX34" s="68"/>
      <c r="EY34" s="67"/>
      <c r="EZ34" s="68"/>
      <c r="FA34" s="67"/>
      <c r="FB34" s="68"/>
      <c r="FC34" s="67"/>
      <c r="FD34" s="68"/>
      <c r="FE34" s="67"/>
      <c r="FF34" s="68"/>
      <c r="FG34" s="67"/>
      <c r="FH34" s="68"/>
      <c r="FI34" s="67"/>
      <c r="FJ34" s="68"/>
      <c r="FK34" s="67"/>
      <c r="FL34" s="68"/>
      <c r="FM34" s="67"/>
      <c r="FN34" s="68"/>
      <c r="FO34" s="67"/>
      <c r="FP34" s="68"/>
      <c r="FQ34" s="67"/>
      <c r="FR34" s="68"/>
      <c r="FS34" s="67"/>
      <c r="FT34" s="68"/>
      <c r="FU34" s="67"/>
      <c r="FV34" s="68"/>
      <c r="FW34" s="67"/>
      <c r="FX34" s="68"/>
      <c r="FY34" s="67"/>
      <c r="FZ34" s="68"/>
      <c r="GA34" s="67"/>
      <c r="GB34" s="68"/>
      <c r="GC34" s="67"/>
      <c r="GD34" s="68"/>
      <c r="GE34" s="67"/>
      <c r="GF34" s="68"/>
      <c r="GG34" s="67"/>
      <c r="GH34" s="68"/>
      <c r="GI34" s="67"/>
      <c r="GJ34" s="68"/>
      <c r="GK34" s="67"/>
      <c r="GL34" s="68"/>
      <c r="GM34" s="67"/>
      <c r="GN34" s="68"/>
      <c r="GO34" s="40"/>
    </row>
    <row r="35" spans="1:197" x14ac:dyDescent="0.25">
      <c r="A35" s="38"/>
      <c r="B35" s="66"/>
      <c r="C35" s="67"/>
      <c r="D35" s="68"/>
      <c r="E35" s="67"/>
      <c r="F35" s="68"/>
      <c r="G35" s="67"/>
      <c r="H35" s="68"/>
      <c r="I35" s="67"/>
      <c r="J35" s="68"/>
      <c r="K35" s="67"/>
      <c r="L35" s="68"/>
      <c r="M35" s="67"/>
      <c r="N35" s="68"/>
      <c r="O35" s="67"/>
      <c r="P35" s="68"/>
      <c r="Q35" s="67"/>
      <c r="R35" s="68"/>
      <c r="S35" s="67"/>
      <c r="T35" s="68"/>
      <c r="U35" s="67"/>
      <c r="V35" s="68"/>
      <c r="W35" s="67"/>
      <c r="X35" s="68"/>
      <c r="Y35" s="67"/>
      <c r="Z35" s="68"/>
      <c r="AA35" s="67"/>
      <c r="AB35" s="68"/>
      <c r="AC35" s="67"/>
      <c r="AD35" s="68"/>
      <c r="AE35" s="67"/>
      <c r="AF35" s="68"/>
      <c r="AG35" s="67"/>
      <c r="AH35" s="68"/>
      <c r="AI35" s="67"/>
      <c r="AJ35" s="68"/>
      <c r="AK35" s="67"/>
      <c r="AL35" s="68"/>
      <c r="AM35" s="67"/>
      <c r="AN35" s="68"/>
      <c r="AO35" s="67"/>
      <c r="AP35" s="68"/>
      <c r="AQ35" s="67"/>
      <c r="AR35" s="68"/>
      <c r="AS35" s="67"/>
      <c r="AT35" s="68"/>
      <c r="AU35" s="67"/>
      <c r="AV35" s="68"/>
      <c r="AW35" s="67"/>
      <c r="AX35" s="68"/>
      <c r="AY35" s="67"/>
      <c r="AZ35" s="68"/>
      <c r="BA35" s="67"/>
      <c r="BB35" s="68"/>
      <c r="BC35" s="67"/>
      <c r="BD35" s="68"/>
      <c r="BE35" s="67"/>
      <c r="BF35" s="68"/>
      <c r="BG35" s="67"/>
      <c r="BH35" s="68"/>
      <c r="BI35" s="67"/>
      <c r="BJ35" s="68"/>
      <c r="BK35" s="67"/>
      <c r="BL35" s="68"/>
      <c r="BM35" s="67"/>
      <c r="BN35" s="68"/>
      <c r="BO35" s="67"/>
      <c r="BP35" s="68"/>
      <c r="BQ35" s="67"/>
      <c r="BR35" s="68"/>
      <c r="BS35" s="67"/>
      <c r="BT35" s="68"/>
      <c r="BU35" s="67"/>
      <c r="BV35" s="68"/>
      <c r="BW35" s="67"/>
      <c r="BX35" s="68"/>
      <c r="BY35" s="67"/>
      <c r="BZ35" s="68"/>
      <c r="CA35" s="67"/>
      <c r="CB35" s="68"/>
      <c r="CC35" s="67"/>
      <c r="CD35" s="68"/>
      <c r="CE35" s="67"/>
      <c r="CF35" s="68"/>
      <c r="CG35" s="67"/>
      <c r="CH35" s="68"/>
      <c r="CI35" s="67"/>
      <c r="CJ35" s="68"/>
      <c r="CK35" s="67"/>
      <c r="CL35" s="68"/>
      <c r="CM35" s="67"/>
      <c r="CN35" s="68"/>
      <c r="CO35" s="67"/>
      <c r="CP35" s="68"/>
      <c r="CQ35" s="67"/>
      <c r="CR35" s="68"/>
      <c r="CS35" s="67"/>
      <c r="CT35" s="68"/>
      <c r="CU35" s="67"/>
      <c r="CV35" s="68"/>
      <c r="CW35" s="67"/>
      <c r="CX35" s="68"/>
      <c r="CY35" s="67"/>
      <c r="CZ35" s="68"/>
      <c r="DA35" s="67"/>
      <c r="DB35" s="68"/>
      <c r="DC35" s="67"/>
      <c r="DD35" s="68"/>
      <c r="DE35" s="67"/>
      <c r="DF35" s="68"/>
      <c r="DG35" s="67"/>
      <c r="DH35" s="68"/>
      <c r="DI35" s="67"/>
      <c r="DJ35" s="68"/>
      <c r="DK35" s="67"/>
      <c r="DL35" s="68"/>
      <c r="DM35" s="67"/>
      <c r="DN35" s="68"/>
      <c r="DO35" s="67"/>
      <c r="DP35" s="68"/>
      <c r="DQ35" s="67"/>
      <c r="DR35" s="68"/>
      <c r="DS35" s="67"/>
      <c r="DT35" s="68"/>
      <c r="DU35" s="67"/>
      <c r="DV35" s="68"/>
      <c r="DW35" s="67"/>
      <c r="DX35" s="68"/>
      <c r="DY35" s="67"/>
      <c r="DZ35" s="68"/>
      <c r="EA35" s="67"/>
      <c r="EB35" s="68"/>
      <c r="EC35" s="67"/>
      <c r="ED35" s="68"/>
      <c r="EE35" s="67"/>
      <c r="EF35" s="68"/>
      <c r="EG35" s="67"/>
      <c r="EH35" s="68"/>
      <c r="EI35" s="67"/>
      <c r="EJ35" s="68"/>
      <c r="EK35" s="67"/>
      <c r="EL35" s="68"/>
      <c r="EM35" s="67"/>
      <c r="EN35" s="68"/>
      <c r="EO35" s="67"/>
      <c r="EP35" s="68"/>
      <c r="EQ35" s="67"/>
      <c r="ER35" s="68"/>
      <c r="ES35" s="67"/>
      <c r="ET35" s="68"/>
      <c r="EU35" s="67"/>
      <c r="EV35" s="68"/>
      <c r="EW35" s="67"/>
      <c r="EX35" s="68"/>
      <c r="EY35" s="67"/>
      <c r="EZ35" s="68"/>
      <c r="FA35" s="67"/>
      <c r="FB35" s="68"/>
      <c r="FC35" s="67"/>
      <c r="FD35" s="68"/>
      <c r="FE35" s="67"/>
      <c r="FF35" s="68"/>
      <c r="FG35" s="67"/>
      <c r="FH35" s="68"/>
      <c r="FI35" s="67"/>
      <c r="FJ35" s="68"/>
      <c r="FK35" s="67"/>
      <c r="FL35" s="68"/>
      <c r="FM35" s="67"/>
      <c r="FN35" s="68"/>
      <c r="FO35" s="67"/>
      <c r="FP35" s="68"/>
      <c r="FQ35" s="67"/>
      <c r="FR35" s="68"/>
      <c r="FS35" s="67"/>
      <c r="FT35" s="68"/>
      <c r="FU35" s="67"/>
      <c r="FV35" s="68"/>
      <c r="FW35" s="67"/>
      <c r="FX35" s="68"/>
      <c r="FY35" s="67"/>
      <c r="FZ35" s="68"/>
      <c r="GA35" s="67"/>
      <c r="GB35" s="68"/>
      <c r="GC35" s="67"/>
      <c r="GD35" s="68"/>
      <c r="GE35" s="67"/>
      <c r="GF35" s="68"/>
      <c r="GG35" s="67"/>
      <c r="GH35" s="68"/>
      <c r="GI35" s="67"/>
      <c r="GJ35" s="68"/>
      <c r="GK35" s="67"/>
      <c r="GL35" s="68"/>
      <c r="GM35" s="67"/>
      <c r="GN35" s="68"/>
      <c r="GO35" s="40"/>
    </row>
    <row r="36" spans="1:197" x14ac:dyDescent="0.25">
      <c r="A36" s="38"/>
      <c r="B36" s="66"/>
      <c r="C36" s="67"/>
      <c r="D36" s="68"/>
      <c r="E36" s="67"/>
      <c r="F36" s="68"/>
      <c r="G36" s="67"/>
      <c r="H36" s="68"/>
      <c r="I36" s="67"/>
      <c r="J36" s="68"/>
      <c r="K36" s="67"/>
      <c r="L36" s="68"/>
      <c r="M36" s="67"/>
      <c r="N36" s="68"/>
      <c r="O36" s="67"/>
      <c r="P36" s="68"/>
      <c r="Q36" s="67"/>
      <c r="R36" s="68"/>
      <c r="S36" s="67"/>
      <c r="T36" s="68"/>
      <c r="U36" s="67"/>
      <c r="V36" s="68"/>
      <c r="W36" s="67"/>
      <c r="X36" s="68"/>
      <c r="Y36" s="67"/>
      <c r="Z36" s="68"/>
      <c r="AA36" s="67"/>
      <c r="AB36" s="68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67"/>
      <c r="AP36" s="68"/>
      <c r="AQ36" s="67"/>
      <c r="AR36" s="68"/>
      <c r="AS36" s="67"/>
      <c r="AT36" s="68"/>
      <c r="AU36" s="67"/>
      <c r="AV36" s="68"/>
      <c r="AW36" s="67"/>
      <c r="AX36" s="68"/>
      <c r="AY36" s="67"/>
      <c r="AZ36" s="68"/>
      <c r="BA36" s="67"/>
      <c r="BB36" s="68"/>
      <c r="BC36" s="67"/>
      <c r="BD36" s="68"/>
      <c r="BE36" s="67"/>
      <c r="BF36" s="68"/>
      <c r="BG36" s="67"/>
      <c r="BH36" s="68"/>
      <c r="BI36" s="67"/>
      <c r="BJ36" s="68"/>
      <c r="BK36" s="67"/>
      <c r="BL36" s="68"/>
      <c r="BM36" s="67"/>
      <c r="BN36" s="68"/>
      <c r="BO36" s="67"/>
      <c r="BP36" s="68"/>
      <c r="BQ36" s="67"/>
      <c r="BR36" s="68"/>
      <c r="BS36" s="67"/>
      <c r="BT36" s="68"/>
      <c r="BU36" s="67"/>
      <c r="BV36" s="68"/>
      <c r="BW36" s="67"/>
      <c r="BX36" s="68"/>
      <c r="BY36" s="67"/>
      <c r="BZ36" s="68"/>
      <c r="CA36" s="67"/>
      <c r="CB36" s="68"/>
      <c r="CC36" s="67"/>
      <c r="CD36" s="68"/>
      <c r="CE36" s="67"/>
      <c r="CF36" s="68"/>
      <c r="CG36" s="67"/>
      <c r="CH36" s="68"/>
      <c r="CI36" s="67"/>
      <c r="CJ36" s="68"/>
      <c r="CK36" s="67"/>
      <c r="CL36" s="68"/>
      <c r="CM36" s="67"/>
      <c r="CN36" s="68"/>
      <c r="CO36" s="67"/>
      <c r="CP36" s="68"/>
      <c r="CQ36" s="67"/>
      <c r="CR36" s="68"/>
      <c r="CS36" s="67"/>
      <c r="CT36" s="68"/>
      <c r="CU36" s="67"/>
      <c r="CV36" s="68"/>
      <c r="CW36" s="67"/>
      <c r="CX36" s="68"/>
      <c r="CY36" s="67"/>
      <c r="CZ36" s="68"/>
      <c r="DA36" s="67"/>
      <c r="DB36" s="68"/>
      <c r="DC36" s="67"/>
      <c r="DD36" s="68"/>
      <c r="DE36" s="67"/>
      <c r="DF36" s="68"/>
      <c r="DG36" s="67"/>
      <c r="DH36" s="68"/>
      <c r="DI36" s="67"/>
      <c r="DJ36" s="68"/>
      <c r="DK36" s="67"/>
      <c r="DL36" s="68"/>
      <c r="DM36" s="67"/>
      <c r="DN36" s="68"/>
      <c r="DO36" s="67"/>
      <c r="DP36" s="68"/>
      <c r="DQ36" s="67"/>
      <c r="DR36" s="68"/>
      <c r="DS36" s="67"/>
      <c r="DT36" s="68"/>
      <c r="DU36" s="67"/>
      <c r="DV36" s="68"/>
      <c r="DW36" s="67"/>
      <c r="DX36" s="68"/>
      <c r="DY36" s="67"/>
      <c r="DZ36" s="68"/>
      <c r="EA36" s="67"/>
      <c r="EB36" s="68"/>
      <c r="EC36" s="67"/>
      <c r="ED36" s="68"/>
      <c r="EE36" s="67"/>
      <c r="EF36" s="68"/>
      <c r="EG36" s="67"/>
      <c r="EH36" s="68"/>
      <c r="EI36" s="67"/>
      <c r="EJ36" s="68"/>
      <c r="EK36" s="67"/>
      <c r="EL36" s="68"/>
      <c r="EM36" s="67"/>
      <c r="EN36" s="68"/>
      <c r="EO36" s="67"/>
      <c r="EP36" s="68"/>
      <c r="EQ36" s="67"/>
      <c r="ER36" s="68"/>
      <c r="ES36" s="67"/>
      <c r="ET36" s="68"/>
      <c r="EU36" s="67"/>
      <c r="EV36" s="68"/>
      <c r="EW36" s="67"/>
      <c r="EX36" s="68"/>
      <c r="EY36" s="67"/>
      <c r="EZ36" s="68"/>
      <c r="FA36" s="67"/>
      <c r="FB36" s="68"/>
      <c r="FC36" s="67"/>
      <c r="FD36" s="68"/>
      <c r="FE36" s="67"/>
      <c r="FF36" s="68"/>
      <c r="FG36" s="67"/>
      <c r="FH36" s="68"/>
      <c r="FI36" s="67"/>
      <c r="FJ36" s="68"/>
      <c r="FK36" s="67"/>
      <c r="FL36" s="68"/>
      <c r="FM36" s="67"/>
      <c r="FN36" s="68"/>
      <c r="FO36" s="67"/>
      <c r="FP36" s="68"/>
      <c r="FQ36" s="67"/>
      <c r="FR36" s="68"/>
      <c r="FS36" s="67"/>
      <c r="FT36" s="68"/>
      <c r="FU36" s="67"/>
      <c r="FV36" s="68"/>
      <c r="FW36" s="67"/>
      <c r="FX36" s="68"/>
      <c r="FY36" s="67"/>
      <c r="FZ36" s="68"/>
      <c r="GA36" s="67"/>
      <c r="GB36" s="68"/>
      <c r="GC36" s="67"/>
      <c r="GD36" s="68"/>
      <c r="GE36" s="67"/>
      <c r="GF36" s="68"/>
      <c r="GG36" s="67"/>
      <c r="GH36" s="68"/>
      <c r="GI36" s="67"/>
      <c r="GJ36" s="68"/>
      <c r="GK36" s="67"/>
      <c r="GL36" s="68"/>
      <c r="GM36" s="67"/>
      <c r="GN36" s="68"/>
      <c r="GO36" s="40"/>
    </row>
    <row r="37" spans="1:197" x14ac:dyDescent="0.25">
      <c r="A37" s="38"/>
      <c r="B37" s="66"/>
      <c r="C37" s="67"/>
      <c r="D37" s="68"/>
      <c r="E37" s="67"/>
      <c r="F37" s="68"/>
      <c r="G37" s="67"/>
      <c r="H37" s="68"/>
      <c r="I37" s="67"/>
      <c r="J37" s="68"/>
      <c r="K37" s="67"/>
      <c r="L37" s="68"/>
      <c r="M37" s="67"/>
      <c r="N37" s="68"/>
      <c r="O37" s="67"/>
      <c r="P37" s="68"/>
      <c r="Q37" s="67"/>
      <c r="R37" s="68"/>
      <c r="S37" s="67"/>
      <c r="T37" s="68"/>
      <c r="U37" s="67"/>
      <c r="V37" s="68"/>
      <c r="W37" s="67"/>
      <c r="X37" s="68"/>
      <c r="Y37" s="67"/>
      <c r="Z37" s="68"/>
      <c r="AA37" s="67"/>
      <c r="AB37" s="68"/>
      <c r="AC37" s="67"/>
      <c r="AD37" s="68"/>
      <c r="AE37" s="67"/>
      <c r="AF37" s="68"/>
      <c r="AG37" s="67"/>
      <c r="AH37" s="68"/>
      <c r="AI37" s="67"/>
      <c r="AJ37" s="68"/>
      <c r="AK37" s="67"/>
      <c r="AL37" s="68"/>
      <c r="AM37" s="67"/>
      <c r="AN37" s="68"/>
      <c r="AO37" s="67"/>
      <c r="AP37" s="68"/>
      <c r="AQ37" s="67"/>
      <c r="AR37" s="68"/>
      <c r="AS37" s="67"/>
      <c r="AT37" s="68"/>
      <c r="AU37" s="67"/>
      <c r="AV37" s="68"/>
      <c r="AW37" s="67"/>
      <c r="AX37" s="68"/>
      <c r="AY37" s="67"/>
      <c r="AZ37" s="68"/>
      <c r="BA37" s="67"/>
      <c r="BB37" s="68"/>
      <c r="BC37" s="67"/>
      <c r="BD37" s="68"/>
      <c r="BE37" s="67"/>
      <c r="BF37" s="68"/>
      <c r="BG37" s="67"/>
      <c r="BH37" s="68"/>
      <c r="BI37" s="67"/>
      <c r="BJ37" s="68"/>
      <c r="BK37" s="67"/>
      <c r="BL37" s="68"/>
      <c r="BM37" s="67"/>
      <c r="BN37" s="68"/>
      <c r="BO37" s="67"/>
      <c r="BP37" s="68"/>
      <c r="BQ37" s="67"/>
      <c r="BR37" s="68"/>
      <c r="BS37" s="67"/>
      <c r="BT37" s="68"/>
      <c r="BU37" s="67"/>
      <c r="BV37" s="68"/>
      <c r="BW37" s="67"/>
      <c r="BX37" s="68"/>
      <c r="BY37" s="67"/>
      <c r="BZ37" s="68"/>
      <c r="CA37" s="67"/>
      <c r="CB37" s="68"/>
      <c r="CC37" s="67"/>
      <c r="CD37" s="68"/>
      <c r="CE37" s="67"/>
      <c r="CF37" s="68"/>
      <c r="CG37" s="67"/>
      <c r="CH37" s="68"/>
      <c r="CI37" s="67"/>
      <c r="CJ37" s="68"/>
      <c r="CK37" s="67"/>
      <c r="CL37" s="68"/>
      <c r="CM37" s="67"/>
      <c r="CN37" s="68"/>
      <c r="CO37" s="67"/>
      <c r="CP37" s="68"/>
      <c r="CQ37" s="67"/>
      <c r="CR37" s="68"/>
      <c r="CS37" s="67"/>
      <c r="CT37" s="68"/>
      <c r="CU37" s="67"/>
      <c r="CV37" s="68"/>
      <c r="CW37" s="67"/>
      <c r="CX37" s="68"/>
      <c r="CY37" s="67"/>
      <c r="CZ37" s="68"/>
      <c r="DA37" s="67"/>
      <c r="DB37" s="68"/>
      <c r="DC37" s="67"/>
      <c r="DD37" s="68"/>
      <c r="DE37" s="67"/>
      <c r="DF37" s="68"/>
      <c r="DG37" s="67"/>
      <c r="DH37" s="68"/>
      <c r="DI37" s="67"/>
      <c r="DJ37" s="68"/>
      <c r="DK37" s="67"/>
      <c r="DL37" s="68"/>
      <c r="DM37" s="67"/>
      <c r="DN37" s="68"/>
      <c r="DO37" s="67"/>
      <c r="DP37" s="68"/>
      <c r="DQ37" s="67"/>
      <c r="DR37" s="68"/>
      <c r="DS37" s="67"/>
      <c r="DT37" s="68"/>
      <c r="DU37" s="67"/>
      <c r="DV37" s="68"/>
      <c r="DW37" s="67"/>
      <c r="DX37" s="68"/>
      <c r="DY37" s="67"/>
      <c r="DZ37" s="68"/>
      <c r="EA37" s="67"/>
      <c r="EB37" s="68"/>
      <c r="EC37" s="67"/>
      <c r="ED37" s="68"/>
      <c r="EE37" s="67"/>
      <c r="EF37" s="68"/>
      <c r="EG37" s="67"/>
      <c r="EH37" s="68"/>
      <c r="EI37" s="67"/>
      <c r="EJ37" s="68"/>
      <c r="EK37" s="67"/>
      <c r="EL37" s="68"/>
      <c r="EM37" s="67"/>
      <c r="EN37" s="68"/>
      <c r="EO37" s="67"/>
      <c r="EP37" s="68"/>
      <c r="EQ37" s="67"/>
      <c r="ER37" s="68"/>
      <c r="ES37" s="67"/>
      <c r="ET37" s="68"/>
      <c r="EU37" s="67"/>
      <c r="EV37" s="68"/>
      <c r="EW37" s="67"/>
      <c r="EX37" s="68"/>
      <c r="EY37" s="67"/>
      <c r="EZ37" s="68"/>
      <c r="FA37" s="67"/>
      <c r="FB37" s="68"/>
      <c r="FC37" s="67"/>
      <c r="FD37" s="68"/>
      <c r="FE37" s="67"/>
      <c r="FF37" s="68"/>
      <c r="FG37" s="67"/>
      <c r="FH37" s="68"/>
      <c r="FI37" s="67"/>
      <c r="FJ37" s="68"/>
      <c r="FK37" s="67"/>
      <c r="FL37" s="68"/>
      <c r="FM37" s="67"/>
      <c r="FN37" s="68"/>
      <c r="FO37" s="67"/>
      <c r="FP37" s="68"/>
      <c r="FQ37" s="67"/>
      <c r="FR37" s="68"/>
      <c r="FS37" s="67"/>
      <c r="FT37" s="68"/>
      <c r="FU37" s="67"/>
      <c r="FV37" s="68"/>
      <c r="FW37" s="67"/>
      <c r="FX37" s="68"/>
      <c r="FY37" s="67"/>
      <c r="FZ37" s="68"/>
      <c r="GA37" s="67"/>
      <c r="GB37" s="68"/>
      <c r="GC37" s="67"/>
      <c r="GD37" s="68"/>
      <c r="GE37" s="67"/>
      <c r="GF37" s="68"/>
      <c r="GG37" s="67"/>
      <c r="GH37" s="68"/>
      <c r="GI37" s="67"/>
      <c r="GJ37" s="68"/>
      <c r="GK37" s="67"/>
      <c r="GL37" s="68"/>
      <c r="GM37" s="67"/>
      <c r="GN37" s="68"/>
      <c r="GO37" s="40"/>
    </row>
    <row r="38" spans="1:197" x14ac:dyDescent="0.25">
      <c r="A38" s="38"/>
      <c r="B38" s="66"/>
      <c r="C38" s="67"/>
      <c r="D38" s="68"/>
      <c r="E38" s="67"/>
      <c r="F38" s="68"/>
      <c r="G38" s="67"/>
      <c r="H38" s="68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67"/>
      <c r="V38" s="68"/>
      <c r="W38" s="67"/>
      <c r="X38" s="68"/>
      <c r="Y38" s="67"/>
      <c r="Z38" s="68"/>
      <c r="AA38" s="67"/>
      <c r="AB38" s="68"/>
      <c r="AC38" s="67"/>
      <c r="AD38" s="68"/>
      <c r="AE38" s="67"/>
      <c r="AF38" s="68"/>
      <c r="AG38" s="67"/>
      <c r="AH38" s="68"/>
      <c r="AI38" s="67"/>
      <c r="AJ38" s="68"/>
      <c r="AK38" s="67"/>
      <c r="AL38" s="68"/>
      <c r="AM38" s="67"/>
      <c r="AN38" s="68"/>
      <c r="AO38" s="67"/>
      <c r="AP38" s="68"/>
      <c r="AQ38" s="67"/>
      <c r="AR38" s="68"/>
      <c r="AS38" s="67"/>
      <c r="AT38" s="68"/>
      <c r="AU38" s="67"/>
      <c r="AV38" s="68"/>
      <c r="AW38" s="67"/>
      <c r="AX38" s="68"/>
      <c r="AY38" s="67"/>
      <c r="AZ38" s="68"/>
      <c r="BA38" s="67"/>
      <c r="BB38" s="68"/>
      <c r="BC38" s="67"/>
      <c r="BD38" s="68"/>
      <c r="BE38" s="67"/>
      <c r="BF38" s="68"/>
      <c r="BG38" s="67"/>
      <c r="BH38" s="68"/>
      <c r="BI38" s="67"/>
      <c r="BJ38" s="68"/>
      <c r="BK38" s="67"/>
      <c r="BL38" s="68"/>
      <c r="BM38" s="67"/>
      <c r="BN38" s="68"/>
      <c r="BO38" s="67"/>
      <c r="BP38" s="68"/>
      <c r="BQ38" s="67"/>
      <c r="BR38" s="68"/>
      <c r="BS38" s="67"/>
      <c r="BT38" s="68"/>
      <c r="BU38" s="67"/>
      <c r="BV38" s="68"/>
      <c r="BW38" s="67"/>
      <c r="BX38" s="68"/>
      <c r="BY38" s="67"/>
      <c r="BZ38" s="68"/>
      <c r="CA38" s="67"/>
      <c r="CB38" s="68"/>
      <c r="CC38" s="67"/>
      <c r="CD38" s="68"/>
      <c r="CE38" s="67"/>
      <c r="CF38" s="68"/>
      <c r="CG38" s="67"/>
      <c r="CH38" s="68"/>
      <c r="CI38" s="67"/>
      <c r="CJ38" s="68"/>
      <c r="CK38" s="67"/>
      <c r="CL38" s="68"/>
      <c r="CM38" s="67"/>
      <c r="CN38" s="68"/>
      <c r="CO38" s="67"/>
      <c r="CP38" s="68"/>
      <c r="CQ38" s="67"/>
      <c r="CR38" s="68"/>
      <c r="CS38" s="67"/>
      <c r="CT38" s="68"/>
      <c r="CU38" s="67"/>
      <c r="CV38" s="68"/>
      <c r="CW38" s="67"/>
      <c r="CX38" s="68"/>
      <c r="CY38" s="67"/>
      <c r="CZ38" s="68"/>
      <c r="DA38" s="67"/>
      <c r="DB38" s="68"/>
      <c r="DC38" s="67"/>
      <c r="DD38" s="68"/>
      <c r="DE38" s="67"/>
      <c r="DF38" s="68"/>
      <c r="DG38" s="67"/>
      <c r="DH38" s="68"/>
      <c r="DI38" s="67"/>
      <c r="DJ38" s="68"/>
      <c r="DK38" s="67"/>
      <c r="DL38" s="68"/>
      <c r="DM38" s="67"/>
      <c r="DN38" s="68"/>
      <c r="DO38" s="67"/>
      <c r="DP38" s="68"/>
      <c r="DQ38" s="67"/>
      <c r="DR38" s="68"/>
      <c r="DS38" s="67"/>
      <c r="DT38" s="68"/>
      <c r="DU38" s="67"/>
      <c r="DV38" s="68"/>
      <c r="DW38" s="67"/>
      <c r="DX38" s="68"/>
      <c r="DY38" s="67"/>
      <c r="DZ38" s="68"/>
      <c r="EA38" s="67"/>
      <c r="EB38" s="68"/>
      <c r="EC38" s="67"/>
      <c r="ED38" s="68"/>
      <c r="EE38" s="67"/>
      <c r="EF38" s="68"/>
      <c r="EG38" s="67"/>
      <c r="EH38" s="68"/>
      <c r="EI38" s="67"/>
      <c r="EJ38" s="68"/>
      <c r="EK38" s="67"/>
      <c r="EL38" s="68"/>
      <c r="EM38" s="67"/>
      <c r="EN38" s="68"/>
      <c r="EO38" s="67"/>
      <c r="EP38" s="68"/>
      <c r="EQ38" s="67"/>
      <c r="ER38" s="68"/>
      <c r="ES38" s="67"/>
      <c r="ET38" s="68"/>
      <c r="EU38" s="67"/>
      <c r="EV38" s="68"/>
      <c r="EW38" s="67"/>
      <c r="EX38" s="68"/>
      <c r="EY38" s="67"/>
      <c r="EZ38" s="68"/>
      <c r="FA38" s="67"/>
      <c r="FB38" s="68"/>
      <c r="FC38" s="67"/>
      <c r="FD38" s="68"/>
      <c r="FE38" s="67"/>
      <c r="FF38" s="68"/>
      <c r="FG38" s="67"/>
      <c r="FH38" s="68"/>
      <c r="FI38" s="67"/>
      <c r="FJ38" s="68"/>
      <c r="FK38" s="67"/>
      <c r="FL38" s="68"/>
      <c r="FM38" s="67"/>
      <c r="FN38" s="68"/>
      <c r="FO38" s="67"/>
      <c r="FP38" s="68"/>
      <c r="FQ38" s="67"/>
      <c r="FR38" s="68"/>
      <c r="FS38" s="67"/>
      <c r="FT38" s="68"/>
      <c r="FU38" s="67"/>
      <c r="FV38" s="68"/>
      <c r="FW38" s="67"/>
      <c r="FX38" s="68"/>
      <c r="FY38" s="67"/>
      <c r="FZ38" s="68"/>
      <c r="GA38" s="67"/>
      <c r="GB38" s="68"/>
      <c r="GC38" s="67"/>
      <c r="GD38" s="68"/>
      <c r="GE38" s="67"/>
      <c r="GF38" s="68"/>
      <c r="GG38" s="67"/>
      <c r="GH38" s="68"/>
      <c r="GI38" s="67"/>
      <c r="GJ38" s="68"/>
      <c r="GK38" s="67"/>
      <c r="GL38" s="68"/>
      <c r="GM38" s="67"/>
      <c r="GN38" s="68"/>
      <c r="GO38" s="40"/>
    </row>
    <row r="39" spans="1:197" x14ac:dyDescent="0.25">
      <c r="A39" s="38"/>
      <c r="B39" s="66"/>
      <c r="C39" s="67"/>
      <c r="D39" s="68"/>
      <c r="E39" s="67"/>
      <c r="F39" s="68"/>
      <c r="G39" s="67"/>
      <c r="H39" s="68"/>
      <c r="I39" s="67"/>
      <c r="J39" s="68"/>
      <c r="K39" s="67"/>
      <c r="L39" s="68"/>
      <c r="M39" s="67"/>
      <c r="N39" s="68"/>
      <c r="O39" s="67"/>
      <c r="P39" s="68"/>
      <c r="Q39" s="67"/>
      <c r="R39" s="68"/>
      <c r="S39" s="67"/>
      <c r="T39" s="68"/>
      <c r="U39" s="67"/>
      <c r="V39" s="68"/>
      <c r="W39" s="67"/>
      <c r="X39" s="68"/>
      <c r="Y39" s="67"/>
      <c r="Z39" s="68"/>
      <c r="AA39" s="67"/>
      <c r="AB39" s="68"/>
      <c r="AC39" s="67"/>
      <c r="AD39" s="68"/>
      <c r="AE39" s="67"/>
      <c r="AF39" s="68"/>
      <c r="AG39" s="67"/>
      <c r="AH39" s="68"/>
      <c r="AI39" s="67"/>
      <c r="AJ39" s="68"/>
      <c r="AK39" s="67"/>
      <c r="AL39" s="68"/>
      <c r="AM39" s="67"/>
      <c r="AN39" s="68"/>
      <c r="AO39" s="67"/>
      <c r="AP39" s="68"/>
      <c r="AQ39" s="67"/>
      <c r="AR39" s="68"/>
      <c r="AS39" s="67"/>
      <c r="AT39" s="68"/>
      <c r="AU39" s="67"/>
      <c r="AV39" s="68"/>
      <c r="AW39" s="67"/>
      <c r="AX39" s="68"/>
      <c r="AY39" s="67"/>
      <c r="AZ39" s="68"/>
      <c r="BA39" s="67"/>
      <c r="BB39" s="68"/>
      <c r="BC39" s="67"/>
      <c r="BD39" s="68"/>
      <c r="BE39" s="67"/>
      <c r="BF39" s="68"/>
      <c r="BG39" s="67"/>
      <c r="BH39" s="68"/>
      <c r="BI39" s="67"/>
      <c r="BJ39" s="68"/>
      <c r="BK39" s="67"/>
      <c r="BL39" s="68"/>
      <c r="BM39" s="67"/>
      <c r="BN39" s="68"/>
      <c r="BO39" s="67"/>
      <c r="BP39" s="68"/>
      <c r="BQ39" s="67"/>
      <c r="BR39" s="68"/>
      <c r="BS39" s="67"/>
      <c r="BT39" s="68"/>
      <c r="BU39" s="67"/>
      <c r="BV39" s="68"/>
      <c r="BW39" s="67"/>
      <c r="BX39" s="68"/>
      <c r="BY39" s="67"/>
      <c r="BZ39" s="68"/>
      <c r="CA39" s="67"/>
      <c r="CB39" s="68"/>
      <c r="CC39" s="67"/>
      <c r="CD39" s="68"/>
      <c r="CE39" s="67"/>
      <c r="CF39" s="68"/>
      <c r="CG39" s="67"/>
      <c r="CH39" s="68"/>
      <c r="CI39" s="67"/>
      <c r="CJ39" s="68"/>
      <c r="CK39" s="67"/>
      <c r="CL39" s="68"/>
      <c r="CM39" s="67"/>
      <c r="CN39" s="68"/>
      <c r="CO39" s="67"/>
      <c r="CP39" s="68"/>
      <c r="CQ39" s="67"/>
      <c r="CR39" s="68"/>
      <c r="CS39" s="67"/>
      <c r="CT39" s="68"/>
      <c r="CU39" s="67"/>
      <c r="CV39" s="68"/>
      <c r="CW39" s="67"/>
      <c r="CX39" s="68"/>
      <c r="CY39" s="67"/>
      <c r="CZ39" s="68"/>
      <c r="DA39" s="67"/>
      <c r="DB39" s="68"/>
      <c r="DC39" s="67"/>
      <c r="DD39" s="68"/>
      <c r="DE39" s="67"/>
      <c r="DF39" s="68"/>
      <c r="DG39" s="67"/>
      <c r="DH39" s="68"/>
      <c r="DI39" s="67"/>
      <c r="DJ39" s="68"/>
      <c r="DK39" s="67"/>
      <c r="DL39" s="68"/>
      <c r="DM39" s="67"/>
      <c r="DN39" s="68"/>
      <c r="DO39" s="67"/>
      <c r="DP39" s="68"/>
      <c r="DQ39" s="67"/>
      <c r="DR39" s="68"/>
      <c r="DS39" s="67"/>
      <c r="DT39" s="68"/>
      <c r="DU39" s="67"/>
      <c r="DV39" s="68"/>
      <c r="DW39" s="67"/>
      <c r="DX39" s="68"/>
      <c r="DY39" s="67"/>
      <c r="DZ39" s="68"/>
      <c r="EA39" s="67"/>
      <c r="EB39" s="68"/>
      <c r="EC39" s="67"/>
      <c r="ED39" s="68"/>
      <c r="EE39" s="67"/>
      <c r="EF39" s="68"/>
      <c r="EG39" s="67"/>
      <c r="EH39" s="68"/>
      <c r="EI39" s="67"/>
      <c r="EJ39" s="68"/>
      <c r="EK39" s="67"/>
      <c r="EL39" s="68"/>
      <c r="EM39" s="67"/>
      <c r="EN39" s="68"/>
      <c r="EO39" s="67"/>
      <c r="EP39" s="68"/>
      <c r="EQ39" s="67"/>
      <c r="ER39" s="68"/>
      <c r="ES39" s="67"/>
      <c r="ET39" s="68"/>
      <c r="EU39" s="67"/>
      <c r="EV39" s="68"/>
      <c r="EW39" s="67"/>
      <c r="EX39" s="68"/>
      <c r="EY39" s="67"/>
      <c r="EZ39" s="68"/>
      <c r="FA39" s="67"/>
      <c r="FB39" s="68"/>
      <c r="FC39" s="67"/>
      <c r="FD39" s="68"/>
      <c r="FE39" s="67"/>
      <c r="FF39" s="68"/>
      <c r="FG39" s="67"/>
      <c r="FH39" s="68"/>
      <c r="FI39" s="67"/>
      <c r="FJ39" s="68"/>
      <c r="FK39" s="67"/>
      <c r="FL39" s="68"/>
      <c r="FM39" s="67"/>
      <c r="FN39" s="68"/>
      <c r="FO39" s="67"/>
      <c r="FP39" s="68"/>
      <c r="FQ39" s="67"/>
      <c r="FR39" s="68"/>
      <c r="FS39" s="67"/>
      <c r="FT39" s="68"/>
      <c r="FU39" s="67"/>
      <c r="FV39" s="68"/>
      <c r="FW39" s="67"/>
      <c r="FX39" s="68"/>
      <c r="FY39" s="67"/>
      <c r="FZ39" s="68"/>
      <c r="GA39" s="67"/>
      <c r="GB39" s="68"/>
      <c r="GC39" s="67"/>
      <c r="GD39" s="68"/>
      <c r="GE39" s="67"/>
      <c r="GF39" s="68"/>
      <c r="GG39" s="67"/>
      <c r="GH39" s="68"/>
      <c r="GI39" s="67"/>
      <c r="GJ39" s="68"/>
      <c r="GK39" s="67"/>
      <c r="GL39" s="68"/>
      <c r="GM39" s="67"/>
      <c r="GN39" s="68"/>
      <c r="GO39" s="40"/>
    </row>
    <row r="40" spans="1:197" x14ac:dyDescent="0.25">
      <c r="A40" s="38"/>
      <c r="B40" s="66"/>
      <c r="C40" s="67"/>
      <c r="D40" s="68"/>
      <c r="E40" s="67"/>
      <c r="F40" s="68"/>
      <c r="G40" s="67"/>
      <c r="H40" s="68"/>
      <c r="I40" s="67"/>
      <c r="J40" s="68"/>
      <c r="K40" s="67"/>
      <c r="L40" s="68"/>
      <c r="M40" s="67"/>
      <c r="N40" s="68"/>
      <c r="O40" s="67"/>
      <c r="P40" s="68"/>
      <c r="Q40" s="67"/>
      <c r="R40" s="68"/>
      <c r="S40" s="67"/>
      <c r="T40" s="68"/>
      <c r="U40" s="67"/>
      <c r="V40" s="68"/>
      <c r="W40" s="67"/>
      <c r="X40" s="68"/>
      <c r="Y40" s="67"/>
      <c r="Z40" s="68"/>
      <c r="AA40" s="67"/>
      <c r="AB40" s="68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67"/>
      <c r="AP40" s="68"/>
      <c r="AQ40" s="67"/>
      <c r="AR40" s="68"/>
      <c r="AS40" s="67"/>
      <c r="AT40" s="68"/>
      <c r="AU40" s="67"/>
      <c r="AV40" s="68"/>
      <c r="AW40" s="67"/>
      <c r="AX40" s="68"/>
      <c r="AY40" s="67"/>
      <c r="AZ40" s="68"/>
      <c r="BA40" s="67"/>
      <c r="BB40" s="68"/>
      <c r="BC40" s="67"/>
      <c r="BD40" s="68"/>
      <c r="BE40" s="67"/>
      <c r="BF40" s="68"/>
      <c r="BG40" s="67"/>
      <c r="BH40" s="68"/>
      <c r="BI40" s="67"/>
      <c r="BJ40" s="68"/>
      <c r="BK40" s="67"/>
      <c r="BL40" s="68"/>
      <c r="BM40" s="67"/>
      <c r="BN40" s="68"/>
      <c r="BO40" s="67"/>
      <c r="BP40" s="68"/>
      <c r="BQ40" s="67"/>
      <c r="BR40" s="68"/>
      <c r="BS40" s="67"/>
      <c r="BT40" s="68"/>
      <c r="BU40" s="67"/>
      <c r="BV40" s="68"/>
      <c r="BW40" s="67"/>
      <c r="BX40" s="68"/>
      <c r="BY40" s="67"/>
      <c r="BZ40" s="68"/>
      <c r="CA40" s="67"/>
      <c r="CB40" s="68"/>
      <c r="CC40" s="67"/>
      <c r="CD40" s="68"/>
      <c r="CE40" s="67"/>
      <c r="CF40" s="68"/>
      <c r="CG40" s="67"/>
      <c r="CH40" s="68"/>
      <c r="CI40" s="67"/>
      <c r="CJ40" s="68"/>
      <c r="CK40" s="67"/>
      <c r="CL40" s="68"/>
      <c r="CM40" s="67"/>
      <c r="CN40" s="68"/>
      <c r="CO40" s="67"/>
      <c r="CP40" s="68"/>
      <c r="CQ40" s="67"/>
      <c r="CR40" s="68"/>
      <c r="CS40" s="67"/>
      <c r="CT40" s="68"/>
      <c r="CU40" s="67"/>
      <c r="CV40" s="68"/>
      <c r="CW40" s="67"/>
      <c r="CX40" s="68"/>
      <c r="CY40" s="67"/>
      <c r="CZ40" s="68"/>
      <c r="DA40" s="67"/>
      <c r="DB40" s="68"/>
      <c r="DC40" s="67"/>
      <c r="DD40" s="68"/>
      <c r="DE40" s="67"/>
      <c r="DF40" s="68"/>
      <c r="DG40" s="67"/>
      <c r="DH40" s="68"/>
      <c r="DI40" s="67"/>
      <c r="DJ40" s="68"/>
      <c r="DK40" s="67"/>
      <c r="DL40" s="68"/>
      <c r="DM40" s="67"/>
      <c r="DN40" s="68"/>
      <c r="DO40" s="67"/>
      <c r="DP40" s="68"/>
      <c r="DQ40" s="67"/>
      <c r="DR40" s="68"/>
      <c r="DS40" s="67"/>
      <c r="DT40" s="68"/>
      <c r="DU40" s="67"/>
      <c r="DV40" s="68"/>
      <c r="DW40" s="67"/>
      <c r="DX40" s="68"/>
      <c r="DY40" s="67"/>
      <c r="DZ40" s="68"/>
      <c r="EA40" s="67"/>
      <c r="EB40" s="68"/>
      <c r="EC40" s="67"/>
      <c r="ED40" s="68"/>
      <c r="EE40" s="67"/>
      <c r="EF40" s="68"/>
      <c r="EG40" s="67"/>
      <c r="EH40" s="68"/>
      <c r="EI40" s="67"/>
      <c r="EJ40" s="68"/>
      <c r="EK40" s="67"/>
      <c r="EL40" s="68"/>
      <c r="EM40" s="67"/>
      <c r="EN40" s="68"/>
      <c r="EO40" s="67"/>
      <c r="EP40" s="68"/>
      <c r="EQ40" s="67"/>
      <c r="ER40" s="68"/>
      <c r="ES40" s="67"/>
      <c r="ET40" s="68"/>
      <c r="EU40" s="67"/>
      <c r="EV40" s="68"/>
      <c r="EW40" s="67"/>
      <c r="EX40" s="68"/>
      <c r="EY40" s="67"/>
      <c r="EZ40" s="68"/>
      <c r="FA40" s="67"/>
      <c r="FB40" s="68"/>
      <c r="FC40" s="67"/>
      <c r="FD40" s="68"/>
      <c r="FE40" s="67"/>
      <c r="FF40" s="68"/>
      <c r="FG40" s="67"/>
      <c r="FH40" s="68"/>
      <c r="FI40" s="67"/>
      <c r="FJ40" s="68"/>
      <c r="FK40" s="67"/>
      <c r="FL40" s="68"/>
      <c r="FM40" s="67"/>
      <c r="FN40" s="68"/>
      <c r="FO40" s="67"/>
      <c r="FP40" s="68"/>
      <c r="FQ40" s="67"/>
      <c r="FR40" s="68"/>
      <c r="FS40" s="67"/>
      <c r="FT40" s="68"/>
      <c r="FU40" s="67"/>
      <c r="FV40" s="68"/>
      <c r="FW40" s="67"/>
      <c r="FX40" s="68"/>
      <c r="FY40" s="67"/>
      <c r="FZ40" s="68"/>
      <c r="GA40" s="67"/>
      <c r="GB40" s="68"/>
      <c r="GC40" s="67"/>
      <c r="GD40" s="68"/>
      <c r="GE40" s="67"/>
      <c r="GF40" s="68"/>
      <c r="GG40" s="67"/>
      <c r="GH40" s="68"/>
      <c r="GI40" s="67"/>
      <c r="GJ40" s="68"/>
      <c r="GK40" s="67"/>
      <c r="GL40" s="68"/>
      <c r="GM40" s="67"/>
      <c r="GN40" s="68"/>
      <c r="GO40" s="40"/>
    </row>
    <row r="41" spans="1:197" x14ac:dyDescent="0.25">
      <c r="A41" s="38"/>
      <c r="B41" s="66"/>
      <c r="C41" s="67"/>
      <c r="D41" s="68"/>
      <c r="E41" s="67"/>
      <c r="F41" s="68"/>
      <c r="G41" s="67"/>
      <c r="H41" s="68"/>
      <c r="I41" s="67"/>
      <c r="J41" s="68"/>
      <c r="K41" s="67"/>
      <c r="L41" s="68"/>
      <c r="M41" s="67"/>
      <c r="N41" s="68"/>
      <c r="O41" s="67"/>
      <c r="P41" s="68"/>
      <c r="Q41" s="67"/>
      <c r="R41" s="68"/>
      <c r="S41" s="67"/>
      <c r="T41" s="68"/>
      <c r="U41" s="67"/>
      <c r="V41" s="68"/>
      <c r="W41" s="67"/>
      <c r="X41" s="68"/>
      <c r="Y41" s="67"/>
      <c r="Z41" s="68"/>
      <c r="AA41" s="67"/>
      <c r="AB41" s="68"/>
      <c r="AC41" s="67"/>
      <c r="AD41" s="68"/>
      <c r="AE41" s="67"/>
      <c r="AF41" s="68"/>
      <c r="AG41" s="67"/>
      <c r="AH41" s="68"/>
      <c r="AI41" s="67"/>
      <c r="AJ41" s="68"/>
      <c r="AK41" s="67"/>
      <c r="AL41" s="68"/>
      <c r="AM41" s="67"/>
      <c r="AN41" s="68"/>
      <c r="AO41" s="67"/>
      <c r="AP41" s="68"/>
      <c r="AQ41" s="67"/>
      <c r="AR41" s="68"/>
      <c r="AS41" s="67"/>
      <c r="AT41" s="68"/>
      <c r="AU41" s="67"/>
      <c r="AV41" s="68"/>
      <c r="AW41" s="67"/>
      <c r="AX41" s="68"/>
      <c r="AY41" s="67"/>
      <c r="AZ41" s="68"/>
      <c r="BA41" s="67"/>
      <c r="BB41" s="68"/>
      <c r="BC41" s="67"/>
      <c r="BD41" s="68"/>
      <c r="BE41" s="67"/>
      <c r="BF41" s="68"/>
      <c r="BG41" s="67"/>
      <c r="BH41" s="68"/>
      <c r="BI41" s="67"/>
      <c r="BJ41" s="68"/>
      <c r="BK41" s="67"/>
      <c r="BL41" s="68"/>
      <c r="BM41" s="67"/>
      <c r="BN41" s="68"/>
      <c r="BO41" s="67"/>
      <c r="BP41" s="68"/>
      <c r="BQ41" s="67"/>
      <c r="BR41" s="68"/>
      <c r="BS41" s="67"/>
      <c r="BT41" s="68"/>
      <c r="BU41" s="67"/>
      <c r="BV41" s="68"/>
      <c r="BW41" s="67"/>
      <c r="BX41" s="68"/>
      <c r="BY41" s="67"/>
      <c r="BZ41" s="68"/>
      <c r="CA41" s="67"/>
      <c r="CB41" s="68"/>
      <c r="CC41" s="67"/>
      <c r="CD41" s="68"/>
      <c r="CE41" s="67"/>
      <c r="CF41" s="68"/>
      <c r="CG41" s="67"/>
      <c r="CH41" s="68"/>
      <c r="CI41" s="67"/>
      <c r="CJ41" s="68"/>
      <c r="CK41" s="67"/>
      <c r="CL41" s="68"/>
      <c r="CM41" s="67"/>
      <c r="CN41" s="68"/>
      <c r="CO41" s="67"/>
      <c r="CP41" s="68"/>
      <c r="CQ41" s="67"/>
      <c r="CR41" s="68"/>
      <c r="CS41" s="67"/>
      <c r="CT41" s="68"/>
      <c r="CU41" s="67"/>
      <c r="CV41" s="68"/>
      <c r="CW41" s="67"/>
      <c r="CX41" s="68"/>
      <c r="CY41" s="67"/>
      <c r="CZ41" s="68"/>
      <c r="DA41" s="67"/>
      <c r="DB41" s="68"/>
      <c r="DC41" s="67"/>
      <c r="DD41" s="68"/>
      <c r="DE41" s="67"/>
      <c r="DF41" s="68"/>
      <c r="DG41" s="67"/>
      <c r="DH41" s="68"/>
      <c r="DI41" s="67"/>
      <c r="DJ41" s="68"/>
      <c r="DK41" s="67"/>
      <c r="DL41" s="68"/>
      <c r="DM41" s="67"/>
      <c r="DN41" s="68"/>
      <c r="DO41" s="67"/>
      <c r="DP41" s="68"/>
      <c r="DQ41" s="67"/>
      <c r="DR41" s="68"/>
      <c r="DS41" s="67"/>
      <c r="DT41" s="68"/>
      <c r="DU41" s="67"/>
      <c r="DV41" s="68"/>
      <c r="DW41" s="67"/>
      <c r="DX41" s="68"/>
      <c r="DY41" s="67"/>
      <c r="DZ41" s="68"/>
      <c r="EA41" s="67"/>
      <c r="EB41" s="68"/>
      <c r="EC41" s="67"/>
      <c r="ED41" s="68"/>
      <c r="EE41" s="67"/>
      <c r="EF41" s="68"/>
      <c r="EG41" s="67"/>
      <c r="EH41" s="68"/>
      <c r="EI41" s="67"/>
      <c r="EJ41" s="68"/>
      <c r="EK41" s="67"/>
      <c r="EL41" s="68"/>
      <c r="EM41" s="67"/>
      <c r="EN41" s="68"/>
      <c r="EO41" s="67"/>
      <c r="EP41" s="68"/>
      <c r="EQ41" s="67"/>
      <c r="ER41" s="68"/>
      <c r="ES41" s="67"/>
      <c r="ET41" s="68"/>
      <c r="EU41" s="67"/>
      <c r="EV41" s="68"/>
      <c r="EW41" s="67"/>
      <c r="EX41" s="68"/>
      <c r="EY41" s="67"/>
      <c r="EZ41" s="68"/>
      <c r="FA41" s="67"/>
      <c r="FB41" s="68"/>
      <c r="FC41" s="67"/>
      <c r="FD41" s="68"/>
      <c r="FE41" s="67"/>
      <c r="FF41" s="68"/>
      <c r="FG41" s="67"/>
      <c r="FH41" s="68"/>
      <c r="FI41" s="67"/>
      <c r="FJ41" s="68"/>
      <c r="FK41" s="67"/>
      <c r="FL41" s="68"/>
      <c r="FM41" s="67"/>
      <c r="FN41" s="68"/>
      <c r="FO41" s="67"/>
      <c r="FP41" s="68"/>
      <c r="FQ41" s="67"/>
      <c r="FR41" s="68"/>
      <c r="FS41" s="67"/>
      <c r="FT41" s="68"/>
      <c r="FU41" s="67"/>
      <c r="FV41" s="68"/>
      <c r="FW41" s="67"/>
      <c r="FX41" s="68"/>
      <c r="FY41" s="67"/>
      <c r="FZ41" s="68"/>
      <c r="GA41" s="67"/>
      <c r="GB41" s="68"/>
      <c r="GC41" s="67"/>
      <c r="GD41" s="68"/>
      <c r="GE41" s="67"/>
      <c r="GF41" s="68"/>
      <c r="GG41" s="67"/>
      <c r="GH41" s="68"/>
      <c r="GI41" s="67"/>
      <c r="GJ41" s="68"/>
      <c r="GK41" s="67"/>
      <c r="GL41" s="68"/>
      <c r="GM41" s="67"/>
      <c r="GN41" s="68"/>
      <c r="GO41" s="40"/>
    </row>
    <row r="42" spans="1:197" x14ac:dyDescent="0.25">
      <c r="A42" s="38"/>
      <c r="B42" s="66"/>
      <c r="C42" s="67"/>
      <c r="D42" s="68"/>
      <c r="E42" s="67"/>
      <c r="F42" s="68"/>
      <c r="G42" s="67"/>
      <c r="H42" s="68"/>
      <c r="I42" s="67"/>
      <c r="J42" s="68"/>
      <c r="K42" s="67"/>
      <c r="L42" s="68"/>
      <c r="M42" s="67"/>
      <c r="N42" s="68"/>
      <c r="O42" s="67"/>
      <c r="P42" s="68"/>
      <c r="Q42" s="67"/>
      <c r="R42" s="68"/>
      <c r="S42" s="67"/>
      <c r="T42" s="68"/>
      <c r="U42" s="67"/>
      <c r="V42" s="68"/>
      <c r="W42" s="67"/>
      <c r="X42" s="68"/>
      <c r="Y42" s="67"/>
      <c r="Z42" s="68"/>
      <c r="AA42" s="67"/>
      <c r="AB42" s="68"/>
      <c r="AC42" s="67"/>
      <c r="AD42" s="68"/>
      <c r="AE42" s="67"/>
      <c r="AF42" s="68"/>
      <c r="AG42" s="67"/>
      <c r="AH42" s="68"/>
      <c r="AI42" s="67"/>
      <c r="AJ42" s="68"/>
      <c r="AK42" s="67"/>
      <c r="AL42" s="68"/>
      <c r="AM42" s="67"/>
      <c r="AN42" s="68"/>
      <c r="AO42" s="67"/>
      <c r="AP42" s="68"/>
      <c r="AQ42" s="67"/>
      <c r="AR42" s="68"/>
      <c r="AS42" s="67"/>
      <c r="AT42" s="68"/>
      <c r="AU42" s="67"/>
      <c r="AV42" s="68"/>
      <c r="AW42" s="67"/>
      <c r="AX42" s="68"/>
      <c r="AY42" s="67"/>
      <c r="AZ42" s="68"/>
      <c r="BA42" s="67"/>
      <c r="BB42" s="68"/>
      <c r="BC42" s="67"/>
      <c r="BD42" s="68"/>
      <c r="BE42" s="67"/>
      <c r="BF42" s="68"/>
      <c r="BG42" s="67"/>
      <c r="BH42" s="68"/>
      <c r="BI42" s="67"/>
      <c r="BJ42" s="68"/>
      <c r="BK42" s="67"/>
      <c r="BL42" s="68"/>
      <c r="BM42" s="67"/>
      <c r="BN42" s="68"/>
      <c r="BO42" s="67"/>
      <c r="BP42" s="68"/>
      <c r="BQ42" s="67"/>
      <c r="BR42" s="68"/>
      <c r="BS42" s="67"/>
      <c r="BT42" s="68"/>
      <c r="BU42" s="67"/>
      <c r="BV42" s="68"/>
      <c r="BW42" s="67"/>
      <c r="BX42" s="68"/>
      <c r="BY42" s="67"/>
      <c r="BZ42" s="68"/>
      <c r="CA42" s="67"/>
      <c r="CB42" s="68"/>
      <c r="CC42" s="67"/>
      <c r="CD42" s="68"/>
      <c r="CE42" s="67"/>
      <c r="CF42" s="68"/>
      <c r="CG42" s="67"/>
      <c r="CH42" s="68"/>
      <c r="CI42" s="67"/>
      <c r="CJ42" s="68"/>
      <c r="CK42" s="67"/>
      <c r="CL42" s="68"/>
      <c r="CM42" s="67"/>
      <c r="CN42" s="68"/>
      <c r="CO42" s="67"/>
      <c r="CP42" s="68"/>
      <c r="CQ42" s="67"/>
      <c r="CR42" s="68"/>
      <c r="CS42" s="67"/>
      <c r="CT42" s="68"/>
      <c r="CU42" s="67"/>
      <c r="CV42" s="68"/>
      <c r="CW42" s="67"/>
      <c r="CX42" s="68"/>
      <c r="CY42" s="67"/>
      <c r="CZ42" s="68"/>
      <c r="DA42" s="67"/>
      <c r="DB42" s="68"/>
      <c r="DC42" s="67"/>
      <c r="DD42" s="68"/>
      <c r="DE42" s="67"/>
      <c r="DF42" s="68"/>
      <c r="DG42" s="67"/>
      <c r="DH42" s="68"/>
      <c r="DI42" s="67"/>
      <c r="DJ42" s="68"/>
      <c r="DK42" s="67"/>
      <c r="DL42" s="68"/>
      <c r="DM42" s="67"/>
      <c r="DN42" s="68"/>
      <c r="DO42" s="67"/>
      <c r="DP42" s="68"/>
      <c r="DQ42" s="67"/>
      <c r="DR42" s="68"/>
      <c r="DS42" s="67"/>
      <c r="DT42" s="68"/>
      <c r="DU42" s="67"/>
      <c r="DV42" s="68"/>
      <c r="DW42" s="67"/>
      <c r="DX42" s="68"/>
      <c r="DY42" s="67"/>
      <c r="DZ42" s="68"/>
      <c r="EA42" s="67"/>
      <c r="EB42" s="68"/>
      <c r="EC42" s="67"/>
      <c r="ED42" s="68"/>
      <c r="EE42" s="67"/>
      <c r="EF42" s="68"/>
      <c r="EG42" s="67"/>
      <c r="EH42" s="68"/>
      <c r="EI42" s="67"/>
      <c r="EJ42" s="68"/>
      <c r="EK42" s="67"/>
      <c r="EL42" s="68"/>
      <c r="EM42" s="67"/>
      <c r="EN42" s="68"/>
      <c r="EO42" s="67"/>
      <c r="EP42" s="68"/>
      <c r="EQ42" s="67"/>
      <c r="ER42" s="68"/>
      <c r="ES42" s="67"/>
      <c r="ET42" s="68"/>
      <c r="EU42" s="67"/>
      <c r="EV42" s="68"/>
      <c r="EW42" s="67"/>
      <c r="EX42" s="68"/>
      <c r="EY42" s="67"/>
      <c r="EZ42" s="68"/>
      <c r="FA42" s="67"/>
      <c r="FB42" s="68"/>
      <c r="FC42" s="67"/>
      <c r="FD42" s="68"/>
      <c r="FE42" s="67"/>
      <c r="FF42" s="68"/>
      <c r="FG42" s="67"/>
      <c r="FH42" s="68"/>
      <c r="FI42" s="67"/>
      <c r="FJ42" s="68"/>
      <c r="FK42" s="67"/>
      <c r="FL42" s="68"/>
      <c r="FM42" s="67"/>
      <c r="FN42" s="68"/>
      <c r="FO42" s="67"/>
      <c r="FP42" s="68"/>
      <c r="FQ42" s="67"/>
      <c r="FR42" s="68"/>
      <c r="FS42" s="67"/>
      <c r="FT42" s="68"/>
      <c r="FU42" s="67"/>
      <c r="FV42" s="68"/>
      <c r="FW42" s="67"/>
      <c r="FX42" s="68"/>
      <c r="FY42" s="67"/>
      <c r="FZ42" s="68"/>
      <c r="GA42" s="67"/>
      <c r="GB42" s="68"/>
      <c r="GC42" s="67"/>
      <c r="GD42" s="68"/>
      <c r="GE42" s="67"/>
      <c r="GF42" s="68"/>
      <c r="GG42" s="67"/>
      <c r="GH42" s="68"/>
      <c r="GI42" s="67"/>
      <c r="GJ42" s="68"/>
      <c r="GK42" s="67"/>
      <c r="GL42" s="68"/>
      <c r="GM42" s="67"/>
      <c r="GN42" s="68"/>
      <c r="GO42" s="40"/>
    </row>
    <row r="43" spans="1:197" x14ac:dyDescent="0.25">
      <c r="A43" s="38"/>
      <c r="B43" s="66"/>
      <c r="C43" s="67"/>
      <c r="D43" s="68"/>
      <c r="E43" s="67"/>
      <c r="F43" s="68"/>
      <c r="G43" s="67"/>
      <c r="H43" s="68"/>
      <c r="I43" s="67"/>
      <c r="J43" s="68"/>
      <c r="K43" s="67"/>
      <c r="L43" s="68"/>
      <c r="M43" s="67"/>
      <c r="N43" s="68"/>
      <c r="O43" s="67"/>
      <c r="P43" s="68"/>
      <c r="Q43" s="67"/>
      <c r="R43" s="68"/>
      <c r="S43" s="67"/>
      <c r="T43" s="68"/>
      <c r="U43" s="67"/>
      <c r="V43" s="68"/>
      <c r="W43" s="67"/>
      <c r="X43" s="68"/>
      <c r="Y43" s="67"/>
      <c r="Z43" s="68"/>
      <c r="AA43" s="67"/>
      <c r="AB43" s="68"/>
      <c r="AC43" s="67"/>
      <c r="AD43" s="68"/>
      <c r="AE43" s="67"/>
      <c r="AF43" s="68"/>
      <c r="AG43" s="67"/>
      <c r="AH43" s="68"/>
      <c r="AI43" s="67"/>
      <c r="AJ43" s="68"/>
      <c r="AK43" s="67"/>
      <c r="AL43" s="68"/>
      <c r="AM43" s="67"/>
      <c r="AN43" s="68"/>
      <c r="AO43" s="67"/>
      <c r="AP43" s="68"/>
      <c r="AQ43" s="67"/>
      <c r="AR43" s="68"/>
      <c r="AS43" s="67"/>
      <c r="AT43" s="68"/>
      <c r="AU43" s="67"/>
      <c r="AV43" s="68"/>
      <c r="AW43" s="67"/>
      <c r="AX43" s="68"/>
      <c r="AY43" s="67"/>
      <c r="AZ43" s="68"/>
      <c r="BA43" s="67"/>
      <c r="BB43" s="68"/>
      <c r="BC43" s="67"/>
      <c r="BD43" s="68"/>
      <c r="BE43" s="67"/>
      <c r="BF43" s="68"/>
      <c r="BG43" s="67"/>
      <c r="BH43" s="68"/>
      <c r="BI43" s="67"/>
      <c r="BJ43" s="68"/>
      <c r="BK43" s="67"/>
      <c r="BL43" s="68"/>
      <c r="BM43" s="67"/>
      <c r="BN43" s="68"/>
      <c r="BO43" s="67"/>
      <c r="BP43" s="68"/>
      <c r="BQ43" s="67"/>
      <c r="BR43" s="68"/>
      <c r="BS43" s="67"/>
      <c r="BT43" s="68"/>
      <c r="BU43" s="67"/>
      <c r="BV43" s="68"/>
      <c r="BW43" s="67"/>
      <c r="BX43" s="68"/>
      <c r="BY43" s="67"/>
      <c r="BZ43" s="68"/>
      <c r="CA43" s="67"/>
      <c r="CB43" s="68"/>
      <c r="CC43" s="67"/>
      <c r="CD43" s="68"/>
      <c r="CE43" s="67"/>
      <c r="CF43" s="68"/>
      <c r="CG43" s="67"/>
      <c r="CH43" s="68"/>
      <c r="CI43" s="67"/>
      <c r="CJ43" s="68"/>
      <c r="CK43" s="67"/>
      <c r="CL43" s="68"/>
      <c r="CM43" s="67"/>
      <c r="CN43" s="68"/>
      <c r="CO43" s="67"/>
      <c r="CP43" s="68"/>
      <c r="CQ43" s="67"/>
      <c r="CR43" s="68"/>
      <c r="CS43" s="67"/>
      <c r="CT43" s="68"/>
      <c r="CU43" s="67"/>
      <c r="CV43" s="68"/>
      <c r="CW43" s="67"/>
      <c r="CX43" s="68"/>
      <c r="CY43" s="67"/>
      <c r="CZ43" s="68"/>
      <c r="DA43" s="67"/>
      <c r="DB43" s="68"/>
      <c r="DC43" s="67"/>
      <c r="DD43" s="68"/>
      <c r="DE43" s="67"/>
      <c r="DF43" s="68"/>
      <c r="DG43" s="67"/>
      <c r="DH43" s="68"/>
      <c r="DI43" s="67"/>
      <c r="DJ43" s="68"/>
      <c r="DK43" s="67"/>
      <c r="DL43" s="68"/>
      <c r="DM43" s="67"/>
      <c r="DN43" s="68"/>
      <c r="DO43" s="67"/>
      <c r="DP43" s="68"/>
      <c r="DQ43" s="67"/>
      <c r="DR43" s="68"/>
      <c r="DS43" s="67"/>
      <c r="DT43" s="68"/>
      <c r="DU43" s="67"/>
      <c r="DV43" s="68"/>
      <c r="DW43" s="67"/>
      <c r="DX43" s="68"/>
      <c r="DY43" s="67"/>
      <c r="DZ43" s="68"/>
      <c r="EA43" s="67"/>
      <c r="EB43" s="68"/>
      <c r="EC43" s="67"/>
      <c r="ED43" s="68"/>
      <c r="EE43" s="67"/>
      <c r="EF43" s="68"/>
      <c r="EG43" s="67"/>
      <c r="EH43" s="68"/>
      <c r="EI43" s="67"/>
      <c r="EJ43" s="68"/>
      <c r="EK43" s="67"/>
      <c r="EL43" s="68"/>
      <c r="EM43" s="67"/>
      <c r="EN43" s="68"/>
      <c r="EO43" s="67"/>
      <c r="EP43" s="68"/>
      <c r="EQ43" s="67"/>
      <c r="ER43" s="68"/>
      <c r="ES43" s="67"/>
      <c r="ET43" s="68"/>
      <c r="EU43" s="67"/>
      <c r="EV43" s="68"/>
      <c r="EW43" s="67"/>
      <c r="EX43" s="68"/>
      <c r="EY43" s="67"/>
      <c r="EZ43" s="68"/>
      <c r="FA43" s="67"/>
      <c r="FB43" s="68"/>
      <c r="FC43" s="67"/>
      <c r="FD43" s="68"/>
      <c r="FE43" s="67"/>
      <c r="FF43" s="68"/>
      <c r="FG43" s="67"/>
      <c r="FH43" s="68"/>
      <c r="FI43" s="67"/>
      <c r="FJ43" s="68"/>
      <c r="FK43" s="67"/>
      <c r="FL43" s="68"/>
      <c r="FM43" s="67"/>
      <c r="FN43" s="68"/>
      <c r="FO43" s="67"/>
      <c r="FP43" s="68"/>
      <c r="FQ43" s="67"/>
      <c r="FR43" s="68"/>
      <c r="FS43" s="67"/>
      <c r="FT43" s="68"/>
      <c r="FU43" s="67"/>
      <c r="FV43" s="68"/>
      <c r="FW43" s="67"/>
      <c r="FX43" s="68"/>
      <c r="FY43" s="67"/>
      <c r="FZ43" s="68"/>
      <c r="GA43" s="67"/>
      <c r="GB43" s="68"/>
      <c r="GC43" s="67"/>
      <c r="GD43" s="68"/>
      <c r="GE43" s="67"/>
      <c r="GF43" s="68"/>
      <c r="GG43" s="67"/>
      <c r="GH43" s="68"/>
      <c r="GI43" s="67"/>
      <c r="GJ43" s="68"/>
      <c r="GK43" s="67"/>
      <c r="GL43" s="68"/>
      <c r="GM43" s="67"/>
      <c r="GN43" s="68"/>
      <c r="GO43" s="40"/>
    </row>
    <row r="44" spans="1:197" x14ac:dyDescent="0.25">
      <c r="A44" s="38"/>
      <c r="B44" s="66"/>
      <c r="C44" s="67"/>
      <c r="D44" s="68"/>
      <c r="E44" s="67"/>
      <c r="F44" s="68"/>
      <c r="G44" s="67"/>
      <c r="H44" s="68"/>
      <c r="I44" s="67"/>
      <c r="J44" s="68"/>
      <c r="K44" s="67"/>
      <c r="L44" s="68"/>
      <c r="M44" s="67"/>
      <c r="N44" s="68"/>
      <c r="O44" s="67"/>
      <c r="P44" s="68"/>
      <c r="Q44" s="67"/>
      <c r="R44" s="68"/>
      <c r="S44" s="67"/>
      <c r="T44" s="68"/>
      <c r="U44" s="67"/>
      <c r="V44" s="68"/>
      <c r="W44" s="67"/>
      <c r="X44" s="68"/>
      <c r="Y44" s="67"/>
      <c r="Z44" s="68"/>
      <c r="AA44" s="67"/>
      <c r="AB44" s="68"/>
      <c r="AC44" s="67"/>
      <c r="AD44" s="68"/>
      <c r="AE44" s="67"/>
      <c r="AF44" s="68"/>
      <c r="AG44" s="67"/>
      <c r="AH44" s="68"/>
      <c r="AI44" s="67"/>
      <c r="AJ44" s="68"/>
      <c r="AK44" s="67"/>
      <c r="AL44" s="68"/>
      <c r="AM44" s="67"/>
      <c r="AN44" s="68"/>
      <c r="AO44" s="67"/>
      <c r="AP44" s="68"/>
      <c r="AQ44" s="67"/>
      <c r="AR44" s="68"/>
      <c r="AS44" s="67"/>
      <c r="AT44" s="68"/>
      <c r="AU44" s="67"/>
      <c r="AV44" s="68"/>
      <c r="AW44" s="67"/>
      <c r="AX44" s="68"/>
      <c r="AY44" s="67"/>
      <c r="AZ44" s="68"/>
      <c r="BA44" s="67"/>
      <c r="BB44" s="68"/>
      <c r="BC44" s="67"/>
      <c r="BD44" s="68"/>
      <c r="BE44" s="67"/>
      <c r="BF44" s="68"/>
      <c r="BG44" s="67"/>
      <c r="BH44" s="68"/>
      <c r="BI44" s="67"/>
      <c r="BJ44" s="68"/>
      <c r="BK44" s="67"/>
      <c r="BL44" s="68"/>
      <c r="BM44" s="67"/>
      <c r="BN44" s="68"/>
      <c r="BO44" s="67"/>
      <c r="BP44" s="68"/>
      <c r="BQ44" s="67"/>
      <c r="BR44" s="68"/>
      <c r="BS44" s="67"/>
      <c r="BT44" s="68"/>
      <c r="BU44" s="67"/>
      <c r="BV44" s="68"/>
      <c r="BW44" s="67"/>
      <c r="BX44" s="68"/>
      <c r="BY44" s="67"/>
      <c r="BZ44" s="68"/>
      <c r="CA44" s="67"/>
      <c r="CB44" s="68"/>
      <c r="CC44" s="67"/>
      <c r="CD44" s="68"/>
      <c r="CE44" s="67"/>
      <c r="CF44" s="68"/>
      <c r="CG44" s="67"/>
      <c r="CH44" s="68"/>
      <c r="CI44" s="67"/>
      <c r="CJ44" s="68"/>
      <c r="CK44" s="67"/>
      <c r="CL44" s="68"/>
      <c r="CM44" s="67"/>
      <c r="CN44" s="68"/>
      <c r="CO44" s="67"/>
      <c r="CP44" s="68"/>
      <c r="CQ44" s="67"/>
      <c r="CR44" s="68"/>
      <c r="CS44" s="67"/>
      <c r="CT44" s="68"/>
      <c r="CU44" s="67"/>
      <c r="CV44" s="68"/>
      <c r="CW44" s="67"/>
      <c r="CX44" s="68"/>
      <c r="CY44" s="67"/>
      <c r="CZ44" s="68"/>
      <c r="DA44" s="67"/>
      <c r="DB44" s="68"/>
      <c r="DC44" s="67"/>
      <c r="DD44" s="68"/>
      <c r="DE44" s="67"/>
      <c r="DF44" s="68"/>
      <c r="DG44" s="67"/>
      <c r="DH44" s="68"/>
      <c r="DI44" s="67"/>
      <c r="DJ44" s="68"/>
      <c r="DK44" s="67"/>
      <c r="DL44" s="68"/>
      <c r="DM44" s="67"/>
      <c r="DN44" s="68"/>
      <c r="DO44" s="67"/>
      <c r="DP44" s="68"/>
      <c r="DQ44" s="67"/>
      <c r="DR44" s="68"/>
      <c r="DS44" s="67"/>
      <c r="DT44" s="68"/>
      <c r="DU44" s="67"/>
      <c r="DV44" s="68"/>
      <c r="DW44" s="67"/>
      <c r="DX44" s="68"/>
      <c r="DY44" s="67"/>
      <c r="DZ44" s="68"/>
      <c r="EA44" s="67"/>
      <c r="EB44" s="68"/>
      <c r="EC44" s="67"/>
      <c r="ED44" s="68"/>
      <c r="EE44" s="67"/>
      <c r="EF44" s="68"/>
      <c r="EG44" s="67"/>
      <c r="EH44" s="68"/>
      <c r="EI44" s="67"/>
      <c r="EJ44" s="68"/>
      <c r="EK44" s="67"/>
      <c r="EL44" s="68"/>
      <c r="EM44" s="67"/>
      <c r="EN44" s="68"/>
      <c r="EO44" s="67"/>
      <c r="EP44" s="68"/>
      <c r="EQ44" s="67"/>
      <c r="ER44" s="68"/>
      <c r="ES44" s="67"/>
      <c r="ET44" s="68"/>
      <c r="EU44" s="67"/>
      <c r="EV44" s="68"/>
      <c r="EW44" s="67"/>
      <c r="EX44" s="68"/>
      <c r="EY44" s="67"/>
      <c r="EZ44" s="68"/>
      <c r="FA44" s="67"/>
      <c r="FB44" s="68"/>
      <c r="FC44" s="67"/>
      <c r="FD44" s="68"/>
      <c r="FE44" s="67"/>
      <c r="FF44" s="68"/>
      <c r="FG44" s="67"/>
      <c r="FH44" s="68"/>
      <c r="FI44" s="67"/>
      <c r="FJ44" s="68"/>
      <c r="FK44" s="67"/>
      <c r="FL44" s="68"/>
      <c r="FM44" s="67"/>
      <c r="FN44" s="68"/>
      <c r="FO44" s="67"/>
      <c r="FP44" s="68"/>
      <c r="FQ44" s="67"/>
      <c r="FR44" s="68"/>
      <c r="FS44" s="67"/>
      <c r="FT44" s="68"/>
      <c r="FU44" s="67"/>
      <c r="FV44" s="68"/>
      <c r="FW44" s="67"/>
      <c r="FX44" s="68"/>
      <c r="FY44" s="67"/>
      <c r="FZ44" s="68"/>
      <c r="GA44" s="67"/>
      <c r="GB44" s="68"/>
      <c r="GC44" s="67"/>
      <c r="GD44" s="68"/>
      <c r="GE44" s="67"/>
      <c r="GF44" s="68"/>
      <c r="GG44" s="67"/>
      <c r="GH44" s="68"/>
      <c r="GI44" s="67"/>
      <c r="GJ44" s="68"/>
      <c r="GK44" s="67"/>
      <c r="GL44" s="68"/>
      <c r="GM44" s="67"/>
      <c r="GN44" s="68"/>
      <c r="GO44" s="40"/>
    </row>
    <row r="45" spans="1:197" x14ac:dyDescent="0.25">
      <c r="A45" s="38"/>
      <c r="B45" s="66"/>
      <c r="C45" s="67"/>
      <c r="D45" s="68"/>
      <c r="E45" s="67"/>
      <c r="F45" s="68"/>
      <c r="G45" s="67"/>
      <c r="H45" s="68"/>
      <c r="I45" s="67"/>
      <c r="J45" s="68"/>
      <c r="K45" s="67"/>
      <c r="L45" s="68"/>
      <c r="M45" s="67"/>
      <c r="N45" s="68"/>
      <c r="O45" s="67"/>
      <c r="P45" s="68"/>
      <c r="Q45" s="67"/>
      <c r="R45" s="68"/>
      <c r="S45" s="67"/>
      <c r="T45" s="68"/>
      <c r="U45" s="67"/>
      <c r="V45" s="68"/>
      <c r="W45" s="67"/>
      <c r="X45" s="68"/>
      <c r="Y45" s="67"/>
      <c r="Z45" s="68"/>
      <c r="AA45" s="67"/>
      <c r="AB45" s="68"/>
      <c r="AC45" s="67"/>
      <c r="AD45" s="68"/>
      <c r="AE45" s="67"/>
      <c r="AF45" s="68"/>
      <c r="AG45" s="67"/>
      <c r="AH45" s="68"/>
      <c r="AI45" s="67"/>
      <c r="AJ45" s="68"/>
      <c r="AK45" s="67"/>
      <c r="AL45" s="68"/>
      <c r="AM45" s="67"/>
      <c r="AN45" s="68"/>
      <c r="AO45" s="67"/>
      <c r="AP45" s="68"/>
      <c r="AQ45" s="67"/>
      <c r="AR45" s="68"/>
      <c r="AS45" s="67"/>
      <c r="AT45" s="68"/>
      <c r="AU45" s="67"/>
      <c r="AV45" s="68"/>
      <c r="AW45" s="67"/>
      <c r="AX45" s="68"/>
      <c r="AY45" s="67"/>
      <c r="AZ45" s="68"/>
      <c r="BA45" s="67"/>
      <c r="BB45" s="68"/>
      <c r="BC45" s="67"/>
      <c r="BD45" s="68"/>
      <c r="BE45" s="67"/>
      <c r="BF45" s="68"/>
      <c r="BG45" s="67"/>
      <c r="BH45" s="68"/>
      <c r="BI45" s="67"/>
      <c r="BJ45" s="68"/>
      <c r="BK45" s="67"/>
      <c r="BL45" s="68"/>
      <c r="BM45" s="67"/>
      <c r="BN45" s="68"/>
      <c r="BO45" s="67"/>
      <c r="BP45" s="68"/>
      <c r="BQ45" s="67"/>
      <c r="BR45" s="68"/>
      <c r="BS45" s="67"/>
      <c r="BT45" s="68"/>
      <c r="BU45" s="67"/>
      <c r="BV45" s="68"/>
      <c r="BW45" s="67"/>
      <c r="BX45" s="68"/>
      <c r="BY45" s="67"/>
      <c r="BZ45" s="68"/>
      <c r="CA45" s="67"/>
      <c r="CB45" s="68"/>
      <c r="CC45" s="67"/>
      <c r="CD45" s="68"/>
      <c r="CE45" s="67"/>
      <c r="CF45" s="68"/>
      <c r="CG45" s="67"/>
      <c r="CH45" s="68"/>
      <c r="CI45" s="67"/>
      <c r="CJ45" s="68"/>
      <c r="CK45" s="67"/>
      <c r="CL45" s="68"/>
      <c r="CM45" s="67"/>
      <c r="CN45" s="68"/>
      <c r="CO45" s="67"/>
      <c r="CP45" s="68"/>
      <c r="CQ45" s="67"/>
      <c r="CR45" s="68"/>
      <c r="CS45" s="67"/>
      <c r="CT45" s="68"/>
      <c r="CU45" s="67"/>
      <c r="CV45" s="68"/>
      <c r="CW45" s="67"/>
      <c r="CX45" s="68"/>
      <c r="CY45" s="67"/>
      <c r="CZ45" s="68"/>
      <c r="DA45" s="67"/>
      <c r="DB45" s="68"/>
      <c r="DC45" s="67"/>
      <c r="DD45" s="68"/>
      <c r="DE45" s="67"/>
      <c r="DF45" s="68"/>
      <c r="DG45" s="67"/>
      <c r="DH45" s="68"/>
      <c r="DI45" s="67"/>
      <c r="DJ45" s="68"/>
      <c r="DK45" s="67"/>
      <c r="DL45" s="68"/>
      <c r="DM45" s="67"/>
      <c r="DN45" s="68"/>
      <c r="DO45" s="67"/>
      <c r="DP45" s="68"/>
      <c r="DQ45" s="67"/>
      <c r="DR45" s="68"/>
      <c r="DS45" s="67"/>
      <c r="DT45" s="68"/>
      <c r="DU45" s="67"/>
      <c r="DV45" s="68"/>
      <c r="DW45" s="67"/>
      <c r="DX45" s="68"/>
      <c r="DY45" s="67"/>
      <c r="DZ45" s="68"/>
      <c r="EA45" s="67"/>
      <c r="EB45" s="68"/>
      <c r="EC45" s="67"/>
      <c r="ED45" s="68"/>
      <c r="EE45" s="67"/>
      <c r="EF45" s="68"/>
      <c r="EG45" s="67"/>
      <c r="EH45" s="68"/>
      <c r="EI45" s="67"/>
      <c r="EJ45" s="68"/>
      <c r="EK45" s="67"/>
      <c r="EL45" s="68"/>
      <c r="EM45" s="67"/>
      <c r="EN45" s="68"/>
      <c r="EO45" s="67"/>
      <c r="EP45" s="68"/>
      <c r="EQ45" s="67"/>
      <c r="ER45" s="68"/>
      <c r="ES45" s="67"/>
      <c r="ET45" s="68"/>
      <c r="EU45" s="67"/>
      <c r="EV45" s="68"/>
      <c r="EW45" s="67"/>
      <c r="EX45" s="68"/>
      <c r="EY45" s="67"/>
      <c r="EZ45" s="68"/>
      <c r="FA45" s="67"/>
      <c r="FB45" s="68"/>
      <c r="FC45" s="67"/>
      <c r="FD45" s="68"/>
      <c r="FE45" s="67"/>
      <c r="FF45" s="68"/>
      <c r="FG45" s="67"/>
      <c r="FH45" s="68"/>
      <c r="FI45" s="67"/>
      <c r="FJ45" s="68"/>
      <c r="FK45" s="67"/>
      <c r="FL45" s="68"/>
      <c r="FM45" s="67"/>
      <c r="FN45" s="68"/>
      <c r="FO45" s="67"/>
      <c r="FP45" s="68"/>
      <c r="FQ45" s="67"/>
      <c r="FR45" s="68"/>
      <c r="FS45" s="67"/>
      <c r="FT45" s="68"/>
      <c r="FU45" s="67"/>
      <c r="FV45" s="68"/>
      <c r="FW45" s="67"/>
      <c r="FX45" s="68"/>
      <c r="FY45" s="67"/>
      <c r="FZ45" s="68"/>
      <c r="GA45" s="67"/>
      <c r="GB45" s="68"/>
      <c r="GC45" s="67"/>
      <c r="GD45" s="68"/>
      <c r="GE45" s="67"/>
      <c r="GF45" s="68"/>
      <c r="GG45" s="67"/>
      <c r="GH45" s="68"/>
      <c r="GI45" s="67"/>
      <c r="GJ45" s="68"/>
      <c r="GK45" s="67"/>
      <c r="GL45" s="68"/>
      <c r="GM45" s="67"/>
      <c r="GN45" s="68"/>
      <c r="GO45" s="40"/>
    </row>
    <row r="46" spans="1:197" x14ac:dyDescent="0.25">
      <c r="A46" s="38"/>
      <c r="B46" s="66"/>
      <c r="C46" s="67"/>
      <c r="D46" s="68"/>
      <c r="E46" s="67"/>
      <c r="F46" s="68"/>
      <c r="G46" s="67"/>
      <c r="H46" s="68"/>
      <c r="I46" s="67"/>
      <c r="J46" s="68"/>
      <c r="K46" s="67"/>
      <c r="L46" s="68"/>
      <c r="M46" s="67"/>
      <c r="N46" s="68"/>
      <c r="O46" s="67"/>
      <c r="P46" s="68"/>
      <c r="Q46" s="67"/>
      <c r="R46" s="68"/>
      <c r="S46" s="67"/>
      <c r="T46" s="68"/>
      <c r="U46" s="67"/>
      <c r="V46" s="68"/>
      <c r="W46" s="67"/>
      <c r="X46" s="68"/>
      <c r="Y46" s="67"/>
      <c r="Z46" s="68"/>
      <c r="AA46" s="67"/>
      <c r="AB46" s="68"/>
      <c r="AC46" s="67"/>
      <c r="AD46" s="68"/>
      <c r="AE46" s="67"/>
      <c r="AF46" s="68"/>
      <c r="AG46" s="67"/>
      <c r="AH46" s="68"/>
      <c r="AI46" s="67"/>
      <c r="AJ46" s="68"/>
      <c r="AK46" s="67"/>
      <c r="AL46" s="68"/>
      <c r="AM46" s="67"/>
      <c r="AN46" s="68"/>
      <c r="AO46" s="67"/>
      <c r="AP46" s="68"/>
      <c r="AQ46" s="67"/>
      <c r="AR46" s="68"/>
      <c r="AS46" s="67"/>
      <c r="AT46" s="68"/>
      <c r="AU46" s="67"/>
      <c r="AV46" s="68"/>
      <c r="AW46" s="67"/>
      <c r="AX46" s="68"/>
      <c r="AY46" s="67"/>
      <c r="AZ46" s="68"/>
      <c r="BA46" s="67"/>
      <c r="BB46" s="68"/>
      <c r="BC46" s="67"/>
      <c r="BD46" s="68"/>
      <c r="BE46" s="67"/>
      <c r="BF46" s="68"/>
      <c r="BG46" s="67"/>
      <c r="BH46" s="68"/>
      <c r="BI46" s="67"/>
      <c r="BJ46" s="68"/>
      <c r="BK46" s="67"/>
      <c r="BL46" s="68"/>
      <c r="BM46" s="67"/>
      <c r="BN46" s="68"/>
      <c r="BO46" s="67"/>
      <c r="BP46" s="68"/>
      <c r="BQ46" s="67"/>
      <c r="BR46" s="68"/>
      <c r="BS46" s="67"/>
      <c r="BT46" s="68"/>
      <c r="BU46" s="67"/>
      <c r="BV46" s="68"/>
      <c r="BW46" s="67"/>
      <c r="BX46" s="68"/>
      <c r="BY46" s="67"/>
      <c r="BZ46" s="68"/>
      <c r="CA46" s="67"/>
      <c r="CB46" s="68"/>
      <c r="CC46" s="67"/>
      <c r="CD46" s="68"/>
      <c r="CE46" s="67"/>
      <c r="CF46" s="68"/>
      <c r="CG46" s="67"/>
      <c r="CH46" s="68"/>
      <c r="CI46" s="67"/>
      <c r="CJ46" s="68"/>
      <c r="CK46" s="67"/>
      <c r="CL46" s="68"/>
      <c r="CM46" s="67"/>
      <c r="CN46" s="68"/>
      <c r="CO46" s="67"/>
      <c r="CP46" s="68"/>
      <c r="CQ46" s="67"/>
      <c r="CR46" s="68"/>
      <c r="CS46" s="67"/>
      <c r="CT46" s="68"/>
      <c r="CU46" s="67"/>
      <c r="CV46" s="68"/>
      <c r="CW46" s="67"/>
      <c r="CX46" s="68"/>
      <c r="CY46" s="67"/>
      <c r="CZ46" s="68"/>
      <c r="DA46" s="67"/>
      <c r="DB46" s="68"/>
      <c r="DC46" s="67"/>
      <c r="DD46" s="68"/>
      <c r="DE46" s="67"/>
      <c r="DF46" s="68"/>
      <c r="DG46" s="67"/>
      <c r="DH46" s="68"/>
      <c r="DI46" s="67"/>
      <c r="DJ46" s="68"/>
      <c r="DK46" s="67"/>
      <c r="DL46" s="68"/>
      <c r="DM46" s="67"/>
      <c r="DN46" s="68"/>
      <c r="DO46" s="67"/>
      <c r="DP46" s="68"/>
      <c r="DQ46" s="67"/>
      <c r="DR46" s="68"/>
      <c r="DS46" s="67"/>
      <c r="DT46" s="68"/>
      <c r="DU46" s="67"/>
      <c r="DV46" s="68"/>
      <c r="DW46" s="67"/>
      <c r="DX46" s="68"/>
      <c r="DY46" s="67"/>
      <c r="DZ46" s="68"/>
      <c r="EA46" s="67"/>
      <c r="EB46" s="68"/>
      <c r="EC46" s="67"/>
      <c r="ED46" s="68"/>
      <c r="EE46" s="67"/>
      <c r="EF46" s="68"/>
      <c r="EG46" s="67"/>
      <c r="EH46" s="68"/>
      <c r="EI46" s="67"/>
      <c r="EJ46" s="68"/>
      <c r="EK46" s="67"/>
      <c r="EL46" s="68"/>
      <c r="EM46" s="67"/>
      <c r="EN46" s="68"/>
      <c r="EO46" s="67"/>
      <c r="EP46" s="68"/>
      <c r="EQ46" s="67"/>
      <c r="ER46" s="68"/>
      <c r="ES46" s="67"/>
      <c r="ET46" s="68"/>
      <c r="EU46" s="67"/>
      <c r="EV46" s="68"/>
      <c r="EW46" s="67"/>
      <c r="EX46" s="68"/>
      <c r="EY46" s="67"/>
      <c r="EZ46" s="68"/>
      <c r="FA46" s="67"/>
      <c r="FB46" s="68"/>
      <c r="FC46" s="67"/>
      <c r="FD46" s="68"/>
      <c r="FE46" s="67"/>
      <c r="FF46" s="68"/>
      <c r="FG46" s="67"/>
      <c r="FH46" s="68"/>
      <c r="FI46" s="67"/>
      <c r="FJ46" s="68"/>
      <c r="FK46" s="67"/>
      <c r="FL46" s="68"/>
      <c r="FM46" s="67"/>
      <c r="FN46" s="68"/>
      <c r="FO46" s="67"/>
      <c r="FP46" s="68"/>
      <c r="FQ46" s="67"/>
      <c r="FR46" s="68"/>
      <c r="FS46" s="67"/>
      <c r="FT46" s="68"/>
      <c r="FU46" s="67"/>
      <c r="FV46" s="68"/>
      <c r="FW46" s="67"/>
      <c r="FX46" s="68"/>
      <c r="FY46" s="67"/>
      <c r="FZ46" s="68"/>
      <c r="GA46" s="67"/>
      <c r="GB46" s="68"/>
      <c r="GC46" s="67"/>
      <c r="GD46" s="68"/>
      <c r="GE46" s="67"/>
      <c r="GF46" s="68"/>
      <c r="GG46" s="67"/>
      <c r="GH46" s="68"/>
      <c r="GI46" s="67"/>
      <c r="GJ46" s="68"/>
      <c r="GK46" s="67"/>
      <c r="GL46" s="68"/>
      <c r="GM46" s="67"/>
      <c r="GN46" s="68"/>
      <c r="GO46" s="40"/>
    </row>
    <row r="47" spans="1:197" x14ac:dyDescent="0.25">
      <c r="A47" s="38"/>
      <c r="B47" s="66"/>
      <c r="C47" s="67"/>
      <c r="D47" s="68"/>
      <c r="E47" s="67"/>
      <c r="F47" s="68"/>
      <c r="G47" s="67"/>
      <c r="H47" s="68"/>
      <c r="I47" s="67"/>
      <c r="J47" s="68"/>
      <c r="K47" s="67"/>
      <c r="L47" s="68"/>
      <c r="M47" s="67"/>
      <c r="N47" s="68"/>
      <c r="O47" s="67"/>
      <c r="P47" s="68"/>
      <c r="Q47" s="67"/>
      <c r="R47" s="68"/>
      <c r="S47" s="67"/>
      <c r="T47" s="68"/>
      <c r="U47" s="67"/>
      <c r="V47" s="68"/>
      <c r="W47" s="67"/>
      <c r="X47" s="68"/>
      <c r="Y47" s="67"/>
      <c r="Z47" s="68"/>
      <c r="AA47" s="67"/>
      <c r="AB47" s="68"/>
      <c r="AC47" s="67"/>
      <c r="AD47" s="68"/>
      <c r="AE47" s="67"/>
      <c r="AF47" s="68"/>
      <c r="AG47" s="67"/>
      <c r="AH47" s="68"/>
      <c r="AI47" s="67"/>
      <c r="AJ47" s="68"/>
      <c r="AK47" s="67"/>
      <c r="AL47" s="68"/>
      <c r="AM47" s="67"/>
      <c r="AN47" s="68"/>
      <c r="AO47" s="67"/>
      <c r="AP47" s="68"/>
      <c r="AQ47" s="67"/>
      <c r="AR47" s="68"/>
      <c r="AS47" s="67"/>
      <c r="AT47" s="68"/>
      <c r="AU47" s="67"/>
      <c r="AV47" s="68"/>
      <c r="AW47" s="67"/>
      <c r="AX47" s="68"/>
      <c r="AY47" s="67"/>
      <c r="AZ47" s="68"/>
      <c r="BA47" s="67"/>
      <c r="BB47" s="68"/>
      <c r="BC47" s="67"/>
      <c r="BD47" s="68"/>
      <c r="BE47" s="67"/>
      <c r="BF47" s="68"/>
      <c r="BG47" s="67"/>
      <c r="BH47" s="68"/>
      <c r="BI47" s="67"/>
      <c r="BJ47" s="68"/>
      <c r="BK47" s="67"/>
      <c r="BL47" s="68"/>
      <c r="BM47" s="67"/>
      <c r="BN47" s="68"/>
      <c r="BO47" s="67"/>
      <c r="BP47" s="68"/>
      <c r="BQ47" s="67"/>
      <c r="BR47" s="68"/>
      <c r="BS47" s="67"/>
      <c r="BT47" s="68"/>
      <c r="BU47" s="67"/>
      <c r="BV47" s="68"/>
      <c r="BW47" s="67"/>
      <c r="BX47" s="68"/>
      <c r="BY47" s="67"/>
      <c r="BZ47" s="68"/>
      <c r="CA47" s="67"/>
      <c r="CB47" s="68"/>
      <c r="CC47" s="67"/>
      <c r="CD47" s="68"/>
      <c r="CE47" s="67"/>
      <c r="CF47" s="68"/>
      <c r="CG47" s="67"/>
      <c r="CH47" s="68"/>
      <c r="CI47" s="67"/>
      <c r="CJ47" s="68"/>
      <c r="CK47" s="67"/>
      <c r="CL47" s="68"/>
      <c r="CM47" s="67"/>
      <c r="CN47" s="68"/>
      <c r="CO47" s="67"/>
      <c r="CP47" s="68"/>
      <c r="CQ47" s="67"/>
      <c r="CR47" s="68"/>
      <c r="CS47" s="67"/>
      <c r="CT47" s="68"/>
      <c r="CU47" s="67"/>
      <c r="CV47" s="68"/>
      <c r="CW47" s="67"/>
      <c r="CX47" s="68"/>
      <c r="CY47" s="67"/>
      <c r="CZ47" s="68"/>
      <c r="DA47" s="67"/>
      <c r="DB47" s="68"/>
      <c r="DC47" s="67"/>
      <c r="DD47" s="68"/>
      <c r="DE47" s="67"/>
      <c r="DF47" s="68"/>
      <c r="DG47" s="67"/>
      <c r="DH47" s="68"/>
      <c r="DI47" s="67"/>
      <c r="DJ47" s="68"/>
      <c r="DK47" s="67"/>
      <c r="DL47" s="68"/>
      <c r="DM47" s="67"/>
      <c r="DN47" s="68"/>
      <c r="DO47" s="67"/>
      <c r="DP47" s="68"/>
      <c r="DQ47" s="67"/>
      <c r="DR47" s="68"/>
      <c r="DS47" s="67"/>
      <c r="DT47" s="68"/>
      <c r="DU47" s="67"/>
      <c r="DV47" s="68"/>
      <c r="DW47" s="67"/>
      <c r="DX47" s="68"/>
      <c r="DY47" s="67"/>
      <c r="DZ47" s="68"/>
      <c r="EA47" s="67"/>
      <c r="EB47" s="68"/>
      <c r="EC47" s="67"/>
      <c r="ED47" s="68"/>
      <c r="EE47" s="67"/>
      <c r="EF47" s="68"/>
      <c r="EG47" s="67"/>
      <c r="EH47" s="68"/>
      <c r="EI47" s="67"/>
      <c r="EJ47" s="68"/>
      <c r="EK47" s="67"/>
      <c r="EL47" s="68"/>
      <c r="EM47" s="67"/>
      <c r="EN47" s="68"/>
      <c r="EO47" s="67"/>
      <c r="EP47" s="68"/>
      <c r="EQ47" s="67"/>
      <c r="ER47" s="68"/>
      <c r="ES47" s="67"/>
      <c r="ET47" s="68"/>
      <c r="EU47" s="67"/>
      <c r="EV47" s="68"/>
      <c r="EW47" s="67"/>
      <c r="EX47" s="68"/>
      <c r="EY47" s="67"/>
      <c r="EZ47" s="68"/>
      <c r="FA47" s="67"/>
      <c r="FB47" s="68"/>
      <c r="FC47" s="67"/>
      <c r="FD47" s="68"/>
      <c r="FE47" s="67"/>
      <c r="FF47" s="68"/>
      <c r="FG47" s="67"/>
      <c r="FH47" s="68"/>
      <c r="FI47" s="67"/>
      <c r="FJ47" s="68"/>
      <c r="FK47" s="67"/>
      <c r="FL47" s="68"/>
      <c r="FM47" s="67"/>
      <c r="FN47" s="68"/>
      <c r="FO47" s="67"/>
      <c r="FP47" s="68"/>
      <c r="FQ47" s="67"/>
      <c r="FR47" s="68"/>
      <c r="FS47" s="67"/>
      <c r="FT47" s="68"/>
      <c r="FU47" s="67"/>
      <c r="FV47" s="68"/>
      <c r="FW47" s="67"/>
      <c r="FX47" s="68"/>
      <c r="FY47" s="67"/>
      <c r="FZ47" s="68"/>
      <c r="GA47" s="67"/>
      <c r="GB47" s="68"/>
      <c r="GC47" s="67"/>
      <c r="GD47" s="68"/>
      <c r="GE47" s="67"/>
      <c r="GF47" s="68"/>
      <c r="GG47" s="67"/>
      <c r="GH47" s="68"/>
      <c r="GI47" s="67"/>
      <c r="GJ47" s="68"/>
      <c r="GK47" s="67"/>
      <c r="GL47" s="68"/>
      <c r="GM47" s="67"/>
      <c r="GN47" s="68"/>
      <c r="GO47" s="40"/>
    </row>
    <row r="48" spans="1:197" x14ac:dyDescent="0.25">
      <c r="A48" s="38"/>
      <c r="B48" s="66"/>
      <c r="C48" s="67"/>
      <c r="D48" s="68"/>
      <c r="E48" s="67"/>
      <c r="F48" s="68"/>
      <c r="G48" s="67"/>
      <c r="H48" s="68"/>
      <c r="I48" s="67"/>
      <c r="J48" s="68"/>
      <c r="K48" s="67"/>
      <c r="L48" s="68"/>
      <c r="M48" s="67"/>
      <c r="N48" s="68"/>
      <c r="O48" s="67"/>
      <c r="P48" s="68"/>
      <c r="Q48" s="67"/>
      <c r="R48" s="68"/>
      <c r="S48" s="67"/>
      <c r="T48" s="68"/>
      <c r="U48" s="67"/>
      <c r="V48" s="68"/>
      <c r="W48" s="67"/>
      <c r="X48" s="68"/>
      <c r="Y48" s="67"/>
      <c r="Z48" s="68"/>
      <c r="AA48" s="67"/>
      <c r="AB48" s="68"/>
      <c r="AC48" s="67"/>
      <c r="AD48" s="68"/>
      <c r="AE48" s="67"/>
      <c r="AF48" s="68"/>
      <c r="AG48" s="67"/>
      <c r="AH48" s="68"/>
      <c r="AI48" s="67"/>
      <c r="AJ48" s="68"/>
      <c r="AK48" s="67"/>
      <c r="AL48" s="68"/>
      <c r="AM48" s="67"/>
      <c r="AN48" s="68"/>
      <c r="AO48" s="67"/>
      <c r="AP48" s="68"/>
      <c r="AQ48" s="67"/>
      <c r="AR48" s="68"/>
      <c r="AS48" s="67"/>
      <c r="AT48" s="68"/>
      <c r="AU48" s="67"/>
      <c r="AV48" s="68"/>
      <c r="AW48" s="67"/>
      <c r="AX48" s="68"/>
      <c r="AY48" s="67"/>
      <c r="AZ48" s="68"/>
      <c r="BA48" s="67"/>
      <c r="BB48" s="68"/>
      <c r="BC48" s="67"/>
      <c r="BD48" s="68"/>
      <c r="BE48" s="67"/>
      <c r="BF48" s="68"/>
      <c r="BG48" s="67"/>
      <c r="BH48" s="68"/>
      <c r="BI48" s="67"/>
      <c r="BJ48" s="68"/>
      <c r="BK48" s="67"/>
      <c r="BL48" s="68"/>
      <c r="BM48" s="67"/>
      <c r="BN48" s="68"/>
      <c r="BO48" s="67"/>
      <c r="BP48" s="68"/>
      <c r="BQ48" s="67"/>
      <c r="BR48" s="68"/>
      <c r="BS48" s="67"/>
      <c r="BT48" s="68"/>
      <c r="BU48" s="67"/>
      <c r="BV48" s="68"/>
      <c r="BW48" s="67"/>
      <c r="BX48" s="68"/>
      <c r="BY48" s="67"/>
      <c r="BZ48" s="68"/>
      <c r="CA48" s="67"/>
      <c r="CB48" s="68"/>
      <c r="CC48" s="67"/>
      <c r="CD48" s="68"/>
      <c r="CE48" s="67"/>
      <c r="CF48" s="68"/>
      <c r="CG48" s="67"/>
      <c r="CH48" s="68"/>
      <c r="CI48" s="67"/>
      <c r="CJ48" s="68"/>
      <c r="CK48" s="67"/>
      <c r="CL48" s="68"/>
      <c r="CM48" s="67"/>
      <c r="CN48" s="68"/>
      <c r="CO48" s="67"/>
      <c r="CP48" s="68"/>
      <c r="CQ48" s="67"/>
      <c r="CR48" s="68"/>
      <c r="CS48" s="67"/>
      <c r="CT48" s="68"/>
      <c r="CU48" s="67"/>
      <c r="CV48" s="68"/>
      <c r="CW48" s="67"/>
      <c r="CX48" s="68"/>
      <c r="CY48" s="67"/>
      <c r="CZ48" s="68"/>
      <c r="DA48" s="67"/>
      <c r="DB48" s="68"/>
      <c r="DC48" s="67"/>
      <c r="DD48" s="68"/>
      <c r="DE48" s="67"/>
      <c r="DF48" s="68"/>
      <c r="DG48" s="67"/>
      <c r="DH48" s="68"/>
      <c r="DI48" s="67"/>
      <c r="DJ48" s="68"/>
      <c r="DK48" s="67"/>
      <c r="DL48" s="68"/>
      <c r="DM48" s="67"/>
      <c r="DN48" s="68"/>
      <c r="DO48" s="67"/>
      <c r="DP48" s="68"/>
      <c r="DQ48" s="67"/>
      <c r="DR48" s="68"/>
      <c r="DS48" s="67"/>
      <c r="DT48" s="68"/>
      <c r="DU48" s="67"/>
      <c r="DV48" s="68"/>
      <c r="DW48" s="67"/>
      <c r="DX48" s="68"/>
      <c r="DY48" s="67"/>
      <c r="DZ48" s="68"/>
      <c r="EA48" s="67"/>
      <c r="EB48" s="68"/>
      <c r="EC48" s="67"/>
      <c r="ED48" s="68"/>
      <c r="EE48" s="67"/>
      <c r="EF48" s="68"/>
      <c r="EG48" s="67"/>
      <c r="EH48" s="68"/>
      <c r="EI48" s="67"/>
      <c r="EJ48" s="68"/>
      <c r="EK48" s="67"/>
      <c r="EL48" s="68"/>
      <c r="EM48" s="67"/>
      <c r="EN48" s="68"/>
      <c r="EO48" s="67"/>
      <c r="EP48" s="68"/>
      <c r="EQ48" s="67"/>
      <c r="ER48" s="68"/>
      <c r="ES48" s="67"/>
      <c r="ET48" s="68"/>
      <c r="EU48" s="67"/>
      <c r="EV48" s="68"/>
      <c r="EW48" s="67"/>
      <c r="EX48" s="68"/>
      <c r="EY48" s="67"/>
      <c r="EZ48" s="68"/>
      <c r="FA48" s="67"/>
      <c r="FB48" s="68"/>
      <c r="FC48" s="67"/>
      <c r="FD48" s="68"/>
      <c r="FE48" s="67"/>
      <c r="FF48" s="68"/>
      <c r="FG48" s="67"/>
      <c r="FH48" s="68"/>
      <c r="FI48" s="67"/>
      <c r="FJ48" s="68"/>
      <c r="FK48" s="67"/>
      <c r="FL48" s="68"/>
      <c r="FM48" s="67"/>
      <c r="FN48" s="68"/>
      <c r="FO48" s="67"/>
      <c r="FP48" s="68"/>
      <c r="FQ48" s="67"/>
      <c r="FR48" s="68"/>
      <c r="FS48" s="67"/>
      <c r="FT48" s="68"/>
      <c r="FU48" s="67"/>
      <c r="FV48" s="68"/>
      <c r="FW48" s="67"/>
      <c r="FX48" s="68"/>
      <c r="FY48" s="67"/>
      <c r="FZ48" s="68"/>
      <c r="GA48" s="67"/>
      <c r="GB48" s="68"/>
      <c r="GC48" s="67"/>
      <c r="GD48" s="68"/>
      <c r="GE48" s="67"/>
      <c r="GF48" s="68"/>
      <c r="GG48" s="67"/>
      <c r="GH48" s="68"/>
      <c r="GI48" s="67"/>
      <c r="GJ48" s="68"/>
      <c r="GK48" s="67"/>
      <c r="GL48" s="68"/>
      <c r="GM48" s="67"/>
      <c r="GN48" s="68"/>
      <c r="GO48" s="40"/>
    </row>
    <row r="49" spans="1:197" x14ac:dyDescent="0.25">
      <c r="A49" s="38"/>
      <c r="B49" s="66"/>
      <c r="C49" s="67"/>
      <c r="D49" s="68"/>
      <c r="E49" s="67"/>
      <c r="F49" s="68"/>
      <c r="G49" s="67"/>
      <c r="H49" s="68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67"/>
      <c r="AN49" s="68"/>
      <c r="AO49" s="67"/>
      <c r="AP49" s="68"/>
      <c r="AQ49" s="67"/>
      <c r="AR49" s="68"/>
      <c r="AS49" s="67"/>
      <c r="AT49" s="68"/>
      <c r="AU49" s="67"/>
      <c r="AV49" s="68"/>
      <c r="AW49" s="67"/>
      <c r="AX49" s="68"/>
      <c r="AY49" s="67"/>
      <c r="AZ49" s="68"/>
      <c r="BA49" s="67"/>
      <c r="BB49" s="68"/>
      <c r="BC49" s="67"/>
      <c r="BD49" s="68"/>
      <c r="BE49" s="67"/>
      <c r="BF49" s="68"/>
      <c r="BG49" s="67"/>
      <c r="BH49" s="68"/>
      <c r="BI49" s="67"/>
      <c r="BJ49" s="68"/>
      <c r="BK49" s="67"/>
      <c r="BL49" s="68"/>
      <c r="BM49" s="67"/>
      <c r="BN49" s="68"/>
      <c r="BO49" s="67"/>
      <c r="BP49" s="68"/>
      <c r="BQ49" s="67"/>
      <c r="BR49" s="68"/>
      <c r="BS49" s="67"/>
      <c r="BT49" s="68"/>
      <c r="BU49" s="67"/>
      <c r="BV49" s="68"/>
      <c r="BW49" s="67"/>
      <c r="BX49" s="68"/>
      <c r="BY49" s="67"/>
      <c r="BZ49" s="68"/>
      <c r="CA49" s="67"/>
      <c r="CB49" s="68"/>
      <c r="CC49" s="67"/>
      <c r="CD49" s="68"/>
      <c r="CE49" s="67"/>
      <c r="CF49" s="68"/>
      <c r="CG49" s="67"/>
      <c r="CH49" s="68"/>
      <c r="CI49" s="67"/>
      <c r="CJ49" s="68"/>
      <c r="CK49" s="67"/>
      <c r="CL49" s="68"/>
      <c r="CM49" s="67"/>
      <c r="CN49" s="68"/>
      <c r="CO49" s="67"/>
      <c r="CP49" s="68"/>
      <c r="CQ49" s="67"/>
      <c r="CR49" s="68"/>
      <c r="CS49" s="67"/>
      <c r="CT49" s="68"/>
      <c r="CU49" s="67"/>
      <c r="CV49" s="68"/>
      <c r="CW49" s="67"/>
      <c r="CX49" s="68"/>
      <c r="CY49" s="67"/>
      <c r="CZ49" s="68"/>
      <c r="DA49" s="67"/>
      <c r="DB49" s="68"/>
      <c r="DC49" s="67"/>
      <c r="DD49" s="68"/>
      <c r="DE49" s="67"/>
      <c r="DF49" s="68"/>
      <c r="DG49" s="67"/>
      <c r="DH49" s="68"/>
      <c r="DI49" s="67"/>
      <c r="DJ49" s="68"/>
      <c r="DK49" s="67"/>
      <c r="DL49" s="68"/>
      <c r="DM49" s="67"/>
      <c r="DN49" s="68"/>
      <c r="DO49" s="67"/>
      <c r="DP49" s="68"/>
      <c r="DQ49" s="67"/>
      <c r="DR49" s="68"/>
      <c r="DS49" s="67"/>
      <c r="DT49" s="68"/>
      <c r="DU49" s="67"/>
      <c r="DV49" s="68"/>
      <c r="DW49" s="67"/>
      <c r="DX49" s="68"/>
      <c r="DY49" s="67"/>
      <c r="DZ49" s="68"/>
      <c r="EA49" s="67"/>
      <c r="EB49" s="68"/>
      <c r="EC49" s="67"/>
      <c r="ED49" s="68"/>
      <c r="EE49" s="67"/>
      <c r="EF49" s="68"/>
      <c r="EG49" s="67"/>
      <c r="EH49" s="68"/>
      <c r="EI49" s="67"/>
      <c r="EJ49" s="68"/>
      <c r="EK49" s="67"/>
      <c r="EL49" s="68"/>
      <c r="EM49" s="67"/>
      <c r="EN49" s="68"/>
      <c r="EO49" s="67"/>
      <c r="EP49" s="68"/>
      <c r="EQ49" s="67"/>
      <c r="ER49" s="68"/>
      <c r="ES49" s="67"/>
      <c r="ET49" s="68"/>
      <c r="EU49" s="67"/>
      <c r="EV49" s="68"/>
      <c r="EW49" s="67"/>
      <c r="EX49" s="68"/>
      <c r="EY49" s="67"/>
      <c r="EZ49" s="68"/>
      <c r="FA49" s="67"/>
      <c r="FB49" s="68"/>
      <c r="FC49" s="67"/>
      <c r="FD49" s="68"/>
      <c r="FE49" s="67"/>
      <c r="FF49" s="68"/>
      <c r="FG49" s="67"/>
      <c r="FH49" s="68"/>
      <c r="FI49" s="67"/>
      <c r="FJ49" s="68"/>
      <c r="FK49" s="67"/>
      <c r="FL49" s="68"/>
      <c r="FM49" s="67"/>
      <c r="FN49" s="68"/>
      <c r="FO49" s="67"/>
      <c r="FP49" s="68"/>
      <c r="FQ49" s="67"/>
      <c r="FR49" s="68"/>
      <c r="FS49" s="67"/>
      <c r="FT49" s="68"/>
      <c r="FU49" s="67"/>
      <c r="FV49" s="68"/>
      <c r="FW49" s="67"/>
      <c r="FX49" s="68"/>
      <c r="FY49" s="67"/>
      <c r="FZ49" s="68"/>
      <c r="GA49" s="67"/>
      <c r="GB49" s="68"/>
      <c r="GC49" s="67"/>
      <c r="GD49" s="68"/>
      <c r="GE49" s="67"/>
      <c r="GF49" s="68"/>
      <c r="GG49" s="67"/>
      <c r="GH49" s="68"/>
      <c r="GI49" s="67"/>
      <c r="GJ49" s="68"/>
      <c r="GK49" s="67"/>
      <c r="GL49" s="68"/>
      <c r="GM49" s="67"/>
      <c r="GN49" s="68"/>
      <c r="GO49" s="40"/>
    </row>
    <row r="50" spans="1:197" x14ac:dyDescent="0.25">
      <c r="A50" s="38"/>
      <c r="B50" s="66"/>
      <c r="C50" s="67"/>
      <c r="D50" s="68"/>
      <c r="E50" s="67"/>
      <c r="F50" s="68"/>
      <c r="G50" s="67"/>
      <c r="H50" s="68"/>
      <c r="I50" s="67"/>
      <c r="J50" s="68"/>
      <c r="K50" s="67"/>
      <c r="L50" s="68"/>
      <c r="M50" s="67"/>
      <c r="N50" s="68"/>
      <c r="O50" s="67"/>
      <c r="P50" s="68"/>
      <c r="Q50" s="67"/>
      <c r="R50" s="68"/>
      <c r="S50" s="67"/>
      <c r="T50" s="68"/>
      <c r="U50" s="67"/>
      <c r="V50" s="68"/>
      <c r="W50" s="67"/>
      <c r="X50" s="68"/>
      <c r="Y50" s="67"/>
      <c r="Z50" s="68"/>
      <c r="AA50" s="67"/>
      <c r="AB50" s="68"/>
      <c r="AC50" s="67"/>
      <c r="AD50" s="68"/>
      <c r="AE50" s="67"/>
      <c r="AF50" s="68"/>
      <c r="AG50" s="67"/>
      <c r="AH50" s="68"/>
      <c r="AI50" s="67"/>
      <c r="AJ50" s="68"/>
      <c r="AK50" s="67"/>
      <c r="AL50" s="68"/>
      <c r="AM50" s="67"/>
      <c r="AN50" s="68"/>
      <c r="AO50" s="67"/>
      <c r="AP50" s="68"/>
      <c r="AQ50" s="67"/>
      <c r="AR50" s="68"/>
      <c r="AS50" s="67"/>
      <c r="AT50" s="68"/>
      <c r="AU50" s="67"/>
      <c r="AV50" s="68"/>
      <c r="AW50" s="67"/>
      <c r="AX50" s="68"/>
      <c r="AY50" s="67"/>
      <c r="AZ50" s="68"/>
      <c r="BA50" s="67"/>
      <c r="BB50" s="68"/>
      <c r="BC50" s="67"/>
      <c r="BD50" s="68"/>
      <c r="BE50" s="67"/>
      <c r="BF50" s="68"/>
      <c r="BG50" s="67"/>
      <c r="BH50" s="68"/>
      <c r="BI50" s="67"/>
      <c r="BJ50" s="68"/>
      <c r="BK50" s="67"/>
      <c r="BL50" s="68"/>
      <c r="BM50" s="67"/>
      <c r="BN50" s="68"/>
      <c r="BO50" s="67"/>
      <c r="BP50" s="68"/>
      <c r="BQ50" s="67"/>
      <c r="BR50" s="68"/>
      <c r="BS50" s="67"/>
      <c r="BT50" s="68"/>
      <c r="BU50" s="67"/>
      <c r="BV50" s="68"/>
      <c r="BW50" s="67"/>
      <c r="BX50" s="68"/>
      <c r="BY50" s="67"/>
      <c r="BZ50" s="68"/>
      <c r="CA50" s="67"/>
      <c r="CB50" s="68"/>
      <c r="CC50" s="67"/>
      <c r="CD50" s="68"/>
      <c r="CE50" s="67"/>
      <c r="CF50" s="68"/>
      <c r="CG50" s="67"/>
      <c r="CH50" s="68"/>
      <c r="CI50" s="67"/>
      <c r="CJ50" s="68"/>
      <c r="CK50" s="67"/>
      <c r="CL50" s="68"/>
      <c r="CM50" s="67"/>
      <c r="CN50" s="68"/>
      <c r="CO50" s="67"/>
      <c r="CP50" s="68"/>
      <c r="CQ50" s="67"/>
      <c r="CR50" s="68"/>
      <c r="CS50" s="67"/>
      <c r="CT50" s="68"/>
      <c r="CU50" s="67"/>
      <c r="CV50" s="68"/>
      <c r="CW50" s="67"/>
      <c r="CX50" s="68"/>
      <c r="CY50" s="67"/>
      <c r="CZ50" s="68"/>
      <c r="DA50" s="67"/>
      <c r="DB50" s="68"/>
      <c r="DC50" s="67"/>
      <c r="DD50" s="68"/>
      <c r="DE50" s="67"/>
      <c r="DF50" s="68"/>
      <c r="DG50" s="67"/>
      <c r="DH50" s="68"/>
      <c r="DI50" s="67"/>
      <c r="DJ50" s="68"/>
      <c r="DK50" s="67"/>
      <c r="DL50" s="68"/>
      <c r="DM50" s="67"/>
      <c r="DN50" s="68"/>
      <c r="DO50" s="67"/>
      <c r="DP50" s="68"/>
      <c r="DQ50" s="67"/>
      <c r="DR50" s="68"/>
      <c r="DS50" s="67"/>
      <c r="DT50" s="68"/>
      <c r="DU50" s="67"/>
      <c r="DV50" s="68"/>
      <c r="DW50" s="67"/>
      <c r="DX50" s="68"/>
      <c r="DY50" s="67"/>
      <c r="DZ50" s="68"/>
      <c r="EA50" s="67"/>
      <c r="EB50" s="68"/>
      <c r="EC50" s="67"/>
      <c r="ED50" s="68"/>
      <c r="EE50" s="67"/>
      <c r="EF50" s="68"/>
      <c r="EG50" s="67"/>
      <c r="EH50" s="68"/>
      <c r="EI50" s="67"/>
      <c r="EJ50" s="68"/>
      <c r="EK50" s="67"/>
      <c r="EL50" s="68"/>
      <c r="EM50" s="67"/>
      <c r="EN50" s="68"/>
      <c r="EO50" s="67"/>
      <c r="EP50" s="68"/>
      <c r="EQ50" s="67"/>
      <c r="ER50" s="68"/>
      <c r="ES50" s="67"/>
      <c r="ET50" s="68"/>
      <c r="EU50" s="67"/>
      <c r="EV50" s="68"/>
      <c r="EW50" s="67"/>
      <c r="EX50" s="68"/>
      <c r="EY50" s="67"/>
      <c r="EZ50" s="68"/>
      <c r="FA50" s="67"/>
      <c r="FB50" s="68"/>
      <c r="FC50" s="67"/>
      <c r="FD50" s="68"/>
      <c r="FE50" s="67"/>
      <c r="FF50" s="68"/>
      <c r="FG50" s="67"/>
      <c r="FH50" s="68"/>
      <c r="FI50" s="67"/>
      <c r="FJ50" s="68"/>
      <c r="FK50" s="67"/>
      <c r="FL50" s="68"/>
      <c r="FM50" s="67"/>
      <c r="FN50" s="68"/>
      <c r="FO50" s="67"/>
      <c r="FP50" s="68"/>
      <c r="FQ50" s="67"/>
      <c r="FR50" s="68"/>
      <c r="FS50" s="67"/>
      <c r="FT50" s="68"/>
      <c r="FU50" s="67"/>
      <c r="FV50" s="68"/>
      <c r="FW50" s="67"/>
      <c r="FX50" s="68"/>
      <c r="FY50" s="67"/>
      <c r="FZ50" s="68"/>
      <c r="GA50" s="67"/>
      <c r="GB50" s="68"/>
      <c r="GC50" s="67"/>
      <c r="GD50" s="68"/>
      <c r="GE50" s="67"/>
      <c r="GF50" s="68"/>
      <c r="GG50" s="67"/>
      <c r="GH50" s="68"/>
      <c r="GI50" s="67"/>
      <c r="GJ50" s="68"/>
      <c r="GK50" s="67"/>
      <c r="GL50" s="68"/>
      <c r="GM50" s="67"/>
      <c r="GN50" s="68"/>
      <c r="GO50" s="40"/>
    </row>
    <row r="51" spans="1:197" x14ac:dyDescent="0.25">
      <c r="A51" s="38"/>
      <c r="B51" s="66"/>
      <c r="C51" s="67"/>
      <c r="D51" s="68"/>
      <c r="E51" s="67"/>
      <c r="F51" s="68"/>
      <c r="G51" s="67"/>
      <c r="H51" s="68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67"/>
      <c r="AN51" s="68"/>
      <c r="AO51" s="67"/>
      <c r="AP51" s="68"/>
      <c r="AQ51" s="67"/>
      <c r="AR51" s="68"/>
      <c r="AS51" s="67"/>
      <c r="AT51" s="68"/>
      <c r="AU51" s="67"/>
      <c r="AV51" s="68"/>
      <c r="AW51" s="67"/>
      <c r="AX51" s="68"/>
      <c r="AY51" s="67"/>
      <c r="AZ51" s="68"/>
      <c r="BA51" s="67"/>
      <c r="BB51" s="68"/>
      <c r="BC51" s="67"/>
      <c r="BD51" s="68"/>
      <c r="BE51" s="67"/>
      <c r="BF51" s="68"/>
      <c r="BG51" s="67"/>
      <c r="BH51" s="68"/>
      <c r="BI51" s="67"/>
      <c r="BJ51" s="68"/>
      <c r="BK51" s="67"/>
      <c r="BL51" s="68"/>
      <c r="BM51" s="67"/>
      <c r="BN51" s="68"/>
      <c r="BO51" s="67"/>
      <c r="BP51" s="68"/>
      <c r="BQ51" s="67"/>
      <c r="BR51" s="68"/>
      <c r="BS51" s="67"/>
      <c r="BT51" s="68"/>
      <c r="BU51" s="67"/>
      <c r="BV51" s="68"/>
      <c r="BW51" s="67"/>
      <c r="BX51" s="68"/>
      <c r="BY51" s="67"/>
      <c r="BZ51" s="68"/>
      <c r="CA51" s="67"/>
      <c r="CB51" s="68"/>
      <c r="CC51" s="67"/>
      <c r="CD51" s="68"/>
      <c r="CE51" s="67"/>
      <c r="CF51" s="68"/>
      <c r="CG51" s="67"/>
      <c r="CH51" s="68"/>
      <c r="CI51" s="67"/>
      <c r="CJ51" s="68"/>
      <c r="CK51" s="67"/>
      <c r="CL51" s="68"/>
      <c r="CM51" s="67"/>
      <c r="CN51" s="68"/>
      <c r="CO51" s="67"/>
      <c r="CP51" s="68"/>
      <c r="CQ51" s="67"/>
      <c r="CR51" s="68"/>
      <c r="CS51" s="67"/>
      <c r="CT51" s="68"/>
      <c r="CU51" s="67"/>
      <c r="CV51" s="68"/>
      <c r="CW51" s="67"/>
      <c r="CX51" s="68"/>
      <c r="CY51" s="67"/>
      <c r="CZ51" s="68"/>
      <c r="DA51" s="67"/>
      <c r="DB51" s="68"/>
      <c r="DC51" s="67"/>
      <c r="DD51" s="68"/>
      <c r="DE51" s="67"/>
      <c r="DF51" s="68"/>
      <c r="DG51" s="67"/>
      <c r="DH51" s="68"/>
      <c r="DI51" s="67"/>
      <c r="DJ51" s="68"/>
      <c r="DK51" s="67"/>
      <c r="DL51" s="68"/>
      <c r="DM51" s="67"/>
      <c r="DN51" s="68"/>
      <c r="DO51" s="67"/>
      <c r="DP51" s="68"/>
      <c r="DQ51" s="67"/>
      <c r="DR51" s="68"/>
      <c r="DS51" s="67"/>
      <c r="DT51" s="68"/>
      <c r="DU51" s="67"/>
      <c r="DV51" s="68"/>
      <c r="DW51" s="67"/>
      <c r="DX51" s="68"/>
      <c r="DY51" s="67"/>
      <c r="DZ51" s="68"/>
      <c r="EA51" s="67"/>
      <c r="EB51" s="68"/>
      <c r="EC51" s="67"/>
      <c r="ED51" s="68"/>
      <c r="EE51" s="67"/>
      <c r="EF51" s="68"/>
      <c r="EG51" s="67"/>
      <c r="EH51" s="68"/>
      <c r="EI51" s="67"/>
      <c r="EJ51" s="68"/>
      <c r="EK51" s="67"/>
      <c r="EL51" s="68"/>
      <c r="EM51" s="67"/>
      <c r="EN51" s="68"/>
      <c r="EO51" s="67"/>
      <c r="EP51" s="68"/>
      <c r="EQ51" s="67"/>
      <c r="ER51" s="68"/>
      <c r="ES51" s="67"/>
      <c r="ET51" s="68"/>
      <c r="EU51" s="67"/>
      <c r="EV51" s="68"/>
      <c r="EW51" s="67"/>
      <c r="EX51" s="68"/>
      <c r="EY51" s="67"/>
      <c r="EZ51" s="68"/>
      <c r="FA51" s="67"/>
      <c r="FB51" s="68"/>
      <c r="FC51" s="67"/>
      <c r="FD51" s="68"/>
      <c r="FE51" s="67"/>
      <c r="FF51" s="68"/>
      <c r="FG51" s="67"/>
      <c r="FH51" s="68"/>
      <c r="FI51" s="67"/>
      <c r="FJ51" s="68"/>
      <c r="FK51" s="67"/>
      <c r="FL51" s="68"/>
      <c r="FM51" s="67"/>
      <c r="FN51" s="68"/>
      <c r="FO51" s="67"/>
      <c r="FP51" s="68"/>
      <c r="FQ51" s="67"/>
      <c r="FR51" s="68"/>
      <c r="FS51" s="67"/>
      <c r="FT51" s="68"/>
      <c r="FU51" s="67"/>
      <c r="FV51" s="68"/>
      <c r="FW51" s="67"/>
      <c r="FX51" s="68"/>
      <c r="FY51" s="67"/>
      <c r="FZ51" s="68"/>
      <c r="GA51" s="67"/>
      <c r="GB51" s="68"/>
      <c r="GC51" s="67"/>
      <c r="GD51" s="68"/>
      <c r="GE51" s="67"/>
      <c r="GF51" s="68"/>
      <c r="GG51" s="67"/>
      <c r="GH51" s="68"/>
      <c r="GI51" s="67"/>
      <c r="GJ51" s="68"/>
      <c r="GK51" s="67"/>
      <c r="GL51" s="68"/>
      <c r="GM51" s="67"/>
      <c r="GN51" s="68"/>
      <c r="GO51" s="40"/>
    </row>
    <row r="52" spans="1:197" x14ac:dyDescent="0.25">
      <c r="A52" s="38"/>
      <c r="B52" s="66"/>
      <c r="C52" s="67"/>
      <c r="D52" s="68"/>
      <c r="E52" s="67"/>
      <c r="F52" s="68"/>
      <c r="G52" s="67"/>
      <c r="H52" s="68"/>
      <c r="I52" s="67"/>
      <c r="J52" s="68"/>
      <c r="K52" s="67"/>
      <c r="L52" s="68"/>
      <c r="M52" s="67"/>
      <c r="N52" s="68"/>
      <c r="O52" s="67"/>
      <c r="P52" s="68"/>
      <c r="Q52" s="67"/>
      <c r="R52" s="68"/>
      <c r="S52" s="67"/>
      <c r="T52" s="68"/>
      <c r="U52" s="67"/>
      <c r="V52" s="68"/>
      <c r="W52" s="67"/>
      <c r="X52" s="68"/>
      <c r="Y52" s="67"/>
      <c r="Z52" s="68"/>
      <c r="AA52" s="67"/>
      <c r="AB52" s="68"/>
      <c r="AC52" s="67"/>
      <c r="AD52" s="68"/>
      <c r="AE52" s="67"/>
      <c r="AF52" s="68"/>
      <c r="AG52" s="67"/>
      <c r="AH52" s="68"/>
      <c r="AI52" s="67"/>
      <c r="AJ52" s="68"/>
      <c r="AK52" s="67"/>
      <c r="AL52" s="68"/>
      <c r="AM52" s="67"/>
      <c r="AN52" s="68"/>
      <c r="AO52" s="67"/>
      <c r="AP52" s="68"/>
      <c r="AQ52" s="67"/>
      <c r="AR52" s="68"/>
      <c r="AS52" s="67"/>
      <c r="AT52" s="68"/>
      <c r="AU52" s="67"/>
      <c r="AV52" s="68"/>
      <c r="AW52" s="67"/>
      <c r="AX52" s="68"/>
      <c r="AY52" s="67"/>
      <c r="AZ52" s="68"/>
      <c r="BA52" s="67"/>
      <c r="BB52" s="68"/>
      <c r="BC52" s="67"/>
      <c r="BD52" s="68"/>
      <c r="BE52" s="67"/>
      <c r="BF52" s="68"/>
      <c r="BG52" s="67"/>
      <c r="BH52" s="68"/>
      <c r="BI52" s="67"/>
      <c r="BJ52" s="68"/>
      <c r="BK52" s="67"/>
      <c r="BL52" s="68"/>
      <c r="BM52" s="67"/>
      <c r="BN52" s="68"/>
      <c r="BO52" s="67"/>
      <c r="BP52" s="68"/>
      <c r="BQ52" s="67"/>
      <c r="BR52" s="68"/>
      <c r="BS52" s="67"/>
      <c r="BT52" s="68"/>
      <c r="BU52" s="67"/>
      <c r="BV52" s="68"/>
      <c r="BW52" s="67"/>
      <c r="BX52" s="68"/>
      <c r="BY52" s="67"/>
      <c r="BZ52" s="68"/>
      <c r="CA52" s="67"/>
      <c r="CB52" s="68"/>
      <c r="CC52" s="67"/>
      <c r="CD52" s="68"/>
      <c r="CE52" s="67"/>
      <c r="CF52" s="68"/>
      <c r="CG52" s="67"/>
      <c r="CH52" s="68"/>
      <c r="CI52" s="67"/>
      <c r="CJ52" s="68"/>
      <c r="CK52" s="67"/>
      <c r="CL52" s="68"/>
      <c r="CM52" s="67"/>
      <c r="CN52" s="68"/>
      <c r="CO52" s="67"/>
      <c r="CP52" s="68"/>
      <c r="CQ52" s="67"/>
      <c r="CR52" s="68"/>
      <c r="CS52" s="67"/>
      <c r="CT52" s="68"/>
      <c r="CU52" s="67"/>
      <c r="CV52" s="68"/>
      <c r="CW52" s="67"/>
      <c r="CX52" s="68"/>
      <c r="CY52" s="67"/>
      <c r="CZ52" s="68"/>
      <c r="DA52" s="67"/>
      <c r="DB52" s="68"/>
      <c r="DC52" s="67"/>
      <c r="DD52" s="68"/>
      <c r="DE52" s="67"/>
      <c r="DF52" s="68"/>
      <c r="DG52" s="67"/>
      <c r="DH52" s="68"/>
      <c r="DI52" s="67"/>
      <c r="DJ52" s="68"/>
      <c r="DK52" s="67"/>
      <c r="DL52" s="68"/>
      <c r="DM52" s="67"/>
      <c r="DN52" s="68"/>
      <c r="DO52" s="67"/>
      <c r="DP52" s="68"/>
      <c r="DQ52" s="67"/>
      <c r="DR52" s="68"/>
      <c r="DS52" s="67"/>
      <c r="DT52" s="68"/>
      <c r="DU52" s="67"/>
      <c r="DV52" s="68"/>
      <c r="DW52" s="67"/>
      <c r="DX52" s="68"/>
      <c r="DY52" s="67"/>
      <c r="DZ52" s="68"/>
      <c r="EA52" s="67"/>
      <c r="EB52" s="68"/>
      <c r="EC52" s="67"/>
      <c r="ED52" s="68"/>
      <c r="EE52" s="67"/>
      <c r="EF52" s="68"/>
      <c r="EG52" s="67"/>
      <c r="EH52" s="68"/>
      <c r="EI52" s="67"/>
      <c r="EJ52" s="68"/>
      <c r="EK52" s="67"/>
      <c r="EL52" s="68"/>
      <c r="EM52" s="67"/>
      <c r="EN52" s="68"/>
      <c r="EO52" s="67"/>
      <c r="EP52" s="68"/>
      <c r="EQ52" s="67"/>
      <c r="ER52" s="68"/>
      <c r="ES52" s="67"/>
      <c r="ET52" s="68"/>
      <c r="EU52" s="67"/>
      <c r="EV52" s="68"/>
      <c r="EW52" s="67"/>
      <c r="EX52" s="68"/>
      <c r="EY52" s="67"/>
      <c r="EZ52" s="68"/>
      <c r="FA52" s="67"/>
      <c r="FB52" s="68"/>
      <c r="FC52" s="67"/>
      <c r="FD52" s="68"/>
      <c r="FE52" s="67"/>
      <c r="FF52" s="68"/>
      <c r="FG52" s="67"/>
      <c r="FH52" s="68"/>
      <c r="FI52" s="67"/>
      <c r="FJ52" s="68"/>
      <c r="FK52" s="67"/>
      <c r="FL52" s="68"/>
      <c r="FM52" s="67"/>
      <c r="FN52" s="68"/>
      <c r="FO52" s="67"/>
      <c r="FP52" s="68"/>
      <c r="FQ52" s="67"/>
      <c r="FR52" s="68"/>
      <c r="FS52" s="67"/>
      <c r="FT52" s="68"/>
      <c r="FU52" s="67"/>
      <c r="FV52" s="68"/>
      <c r="FW52" s="67"/>
      <c r="FX52" s="68"/>
      <c r="FY52" s="67"/>
      <c r="FZ52" s="68"/>
      <c r="GA52" s="67"/>
      <c r="GB52" s="68"/>
      <c r="GC52" s="67"/>
      <c r="GD52" s="68"/>
      <c r="GE52" s="67"/>
      <c r="GF52" s="68"/>
      <c r="GG52" s="67"/>
      <c r="GH52" s="68"/>
      <c r="GI52" s="67"/>
      <c r="GJ52" s="68"/>
      <c r="GK52" s="67"/>
      <c r="GL52" s="68"/>
      <c r="GM52" s="67"/>
      <c r="GN52" s="68"/>
      <c r="GO52" s="40"/>
    </row>
    <row r="53" spans="1:197" x14ac:dyDescent="0.25">
      <c r="A53" s="38"/>
      <c r="B53" s="66"/>
      <c r="C53" s="67"/>
      <c r="D53" s="68"/>
      <c r="E53" s="67"/>
      <c r="F53" s="68"/>
      <c r="G53" s="67"/>
      <c r="H53" s="68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67"/>
      <c r="AD53" s="68"/>
      <c r="AE53" s="67"/>
      <c r="AF53" s="68"/>
      <c r="AG53" s="67"/>
      <c r="AH53" s="68"/>
      <c r="AI53" s="67"/>
      <c r="AJ53" s="68"/>
      <c r="AK53" s="67"/>
      <c r="AL53" s="68"/>
      <c r="AM53" s="67"/>
      <c r="AN53" s="68"/>
      <c r="AO53" s="67"/>
      <c r="AP53" s="68"/>
      <c r="AQ53" s="67"/>
      <c r="AR53" s="68"/>
      <c r="AS53" s="67"/>
      <c r="AT53" s="68"/>
      <c r="AU53" s="67"/>
      <c r="AV53" s="68"/>
      <c r="AW53" s="67"/>
      <c r="AX53" s="68"/>
      <c r="AY53" s="67"/>
      <c r="AZ53" s="68"/>
      <c r="BA53" s="67"/>
      <c r="BB53" s="68"/>
      <c r="BC53" s="67"/>
      <c r="BD53" s="68"/>
      <c r="BE53" s="67"/>
      <c r="BF53" s="68"/>
      <c r="BG53" s="67"/>
      <c r="BH53" s="68"/>
      <c r="BI53" s="67"/>
      <c r="BJ53" s="68"/>
      <c r="BK53" s="67"/>
      <c r="BL53" s="68"/>
      <c r="BM53" s="67"/>
      <c r="BN53" s="68"/>
      <c r="BO53" s="67"/>
      <c r="BP53" s="68"/>
      <c r="BQ53" s="67"/>
      <c r="BR53" s="68"/>
      <c r="BS53" s="67"/>
      <c r="BT53" s="68"/>
      <c r="BU53" s="67"/>
      <c r="BV53" s="68"/>
      <c r="BW53" s="67"/>
      <c r="BX53" s="68"/>
      <c r="BY53" s="67"/>
      <c r="BZ53" s="68"/>
      <c r="CA53" s="67"/>
      <c r="CB53" s="68"/>
      <c r="CC53" s="67"/>
      <c r="CD53" s="68"/>
      <c r="CE53" s="67"/>
      <c r="CF53" s="68"/>
      <c r="CG53" s="67"/>
      <c r="CH53" s="68"/>
      <c r="CI53" s="67"/>
      <c r="CJ53" s="68"/>
      <c r="CK53" s="67"/>
      <c r="CL53" s="68"/>
      <c r="CM53" s="67"/>
      <c r="CN53" s="68"/>
      <c r="CO53" s="67"/>
      <c r="CP53" s="68"/>
      <c r="CQ53" s="67"/>
      <c r="CR53" s="68"/>
      <c r="CS53" s="67"/>
      <c r="CT53" s="68"/>
      <c r="CU53" s="67"/>
      <c r="CV53" s="68"/>
      <c r="CW53" s="67"/>
      <c r="CX53" s="68"/>
      <c r="CY53" s="67"/>
      <c r="CZ53" s="68"/>
      <c r="DA53" s="67"/>
      <c r="DB53" s="68"/>
      <c r="DC53" s="67"/>
      <c r="DD53" s="68"/>
      <c r="DE53" s="67"/>
      <c r="DF53" s="68"/>
      <c r="DG53" s="67"/>
      <c r="DH53" s="68"/>
      <c r="DI53" s="67"/>
      <c r="DJ53" s="68"/>
      <c r="DK53" s="67"/>
      <c r="DL53" s="68"/>
      <c r="DM53" s="67"/>
      <c r="DN53" s="68"/>
      <c r="DO53" s="67"/>
      <c r="DP53" s="68"/>
      <c r="DQ53" s="67"/>
      <c r="DR53" s="68"/>
      <c r="DS53" s="67"/>
      <c r="DT53" s="68"/>
      <c r="DU53" s="67"/>
      <c r="DV53" s="68"/>
      <c r="DW53" s="67"/>
      <c r="DX53" s="68"/>
      <c r="DY53" s="67"/>
      <c r="DZ53" s="68"/>
      <c r="EA53" s="67"/>
      <c r="EB53" s="68"/>
      <c r="EC53" s="67"/>
      <c r="ED53" s="68"/>
      <c r="EE53" s="67"/>
      <c r="EF53" s="68"/>
      <c r="EG53" s="67"/>
      <c r="EH53" s="68"/>
      <c r="EI53" s="67"/>
      <c r="EJ53" s="68"/>
      <c r="EK53" s="67"/>
      <c r="EL53" s="68"/>
      <c r="EM53" s="67"/>
      <c r="EN53" s="68"/>
      <c r="EO53" s="67"/>
      <c r="EP53" s="68"/>
      <c r="EQ53" s="67"/>
      <c r="ER53" s="68"/>
      <c r="ES53" s="67"/>
      <c r="ET53" s="68"/>
      <c r="EU53" s="67"/>
      <c r="EV53" s="68"/>
      <c r="EW53" s="67"/>
      <c r="EX53" s="68"/>
      <c r="EY53" s="67"/>
      <c r="EZ53" s="68"/>
      <c r="FA53" s="67"/>
      <c r="FB53" s="68"/>
      <c r="FC53" s="67"/>
      <c r="FD53" s="68"/>
      <c r="FE53" s="67"/>
      <c r="FF53" s="68"/>
      <c r="FG53" s="67"/>
      <c r="FH53" s="68"/>
      <c r="FI53" s="67"/>
      <c r="FJ53" s="68"/>
      <c r="FK53" s="67"/>
      <c r="FL53" s="68"/>
      <c r="FM53" s="67"/>
      <c r="FN53" s="68"/>
      <c r="FO53" s="67"/>
      <c r="FP53" s="68"/>
      <c r="FQ53" s="67"/>
      <c r="FR53" s="68"/>
      <c r="FS53" s="67"/>
      <c r="FT53" s="68"/>
      <c r="FU53" s="67"/>
      <c r="FV53" s="68"/>
      <c r="FW53" s="67"/>
      <c r="FX53" s="68"/>
      <c r="FY53" s="67"/>
      <c r="FZ53" s="68"/>
      <c r="GA53" s="67"/>
      <c r="GB53" s="68"/>
      <c r="GC53" s="67"/>
      <c r="GD53" s="68"/>
      <c r="GE53" s="67"/>
      <c r="GF53" s="68"/>
      <c r="GG53" s="67"/>
      <c r="GH53" s="68"/>
      <c r="GI53" s="67"/>
      <c r="GJ53" s="68"/>
      <c r="GK53" s="67"/>
      <c r="GL53" s="68"/>
      <c r="GM53" s="67"/>
      <c r="GN53" s="68"/>
      <c r="GO53" s="40"/>
    </row>
    <row r="54" spans="1:197" x14ac:dyDescent="0.25">
      <c r="A54" s="38"/>
      <c r="B54" s="66"/>
      <c r="C54" s="67"/>
      <c r="D54" s="68"/>
      <c r="E54" s="67"/>
      <c r="F54" s="68"/>
      <c r="G54" s="67"/>
      <c r="H54" s="68"/>
      <c r="I54" s="67"/>
      <c r="J54" s="68"/>
      <c r="K54" s="67"/>
      <c r="L54" s="68"/>
      <c r="M54" s="67"/>
      <c r="N54" s="68"/>
      <c r="O54" s="67"/>
      <c r="P54" s="68"/>
      <c r="Q54" s="67"/>
      <c r="R54" s="68"/>
      <c r="S54" s="67"/>
      <c r="T54" s="68"/>
      <c r="U54" s="67"/>
      <c r="V54" s="68"/>
      <c r="W54" s="67"/>
      <c r="X54" s="68"/>
      <c r="Y54" s="67"/>
      <c r="Z54" s="68"/>
      <c r="AA54" s="67"/>
      <c r="AB54" s="68"/>
      <c r="AC54" s="67"/>
      <c r="AD54" s="68"/>
      <c r="AE54" s="67"/>
      <c r="AF54" s="68"/>
      <c r="AG54" s="67"/>
      <c r="AH54" s="68"/>
      <c r="AI54" s="67"/>
      <c r="AJ54" s="68"/>
      <c r="AK54" s="67"/>
      <c r="AL54" s="68"/>
      <c r="AM54" s="67"/>
      <c r="AN54" s="68"/>
      <c r="AO54" s="67"/>
      <c r="AP54" s="68"/>
      <c r="AQ54" s="67"/>
      <c r="AR54" s="68"/>
      <c r="AS54" s="67"/>
      <c r="AT54" s="68"/>
      <c r="AU54" s="67"/>
      <c r="AV54" s="68"/>
      <c r="AW54" s="67"/>
      <c r="AX54" s="68"/>
      <c r="AY54" s="67"/>
      <c r="AZ54" s="68"/>
      <c r="BA54" s="67"/>
      <c r="BB54" s="68"/>
      <c r="BC54" s="67"/>
      <c r="BD54" s="68"/>
      <c r="BE54" s="67"/>
      <c r="BF54" s="68"/>
      <c r="BG54" s="67"/>
      <c r="BH54" s="68"/>
      <c r="BI54" s="67"/>
      <c r="BJ54" s="68"/>
      <c r="BK54" s="67"/>
      <c r="BL54" s="68"/>
      <c r="BM54" s="67"/>
      <c r="BN54" s="68"/>
      <c r="BO54" s="67"/>
      <c r="BP54" s="68"/>
      <c r="BQ54" s="67"/>
      <c r="BR54" s="68"/>
      <c r="BS54" s="67"/>
      <c r="BT54" s="68"/>
      <c r="BU54" s="67"/>
      <c r="BV54" s="68"/>
      <c r="BW54" s="67"/>
      <c r="BX54" s="68"/>
      <c r="BY54" s="67"/>
      <c r="BZ54" s="68"/>
      <c r="CA54" s="67"/>
      <c r="CB54" s="68"/>
      <c r="CC54" s="67"/>
      <c r="CD54" s="68"/>
      <c r="CE54" s="67"/>
      <c r="CF54" s="68"/>
      <c r="CG54" s="67"/>
      <c r="CH54" s="68"/>
      <c r="CI54" s="67"/>
      <c r="CJ54" s="68"/>
      <c r="CK54" s="67"/>
      <c r="CL54" s="68"/>
      <c r="CM54" s="67"/>
      <c r="CN54" s="68"/>
      <c r="CO54" s="67"/>
      <c r="CP54" s="68"/>
      <c r="CQ54" s="67"/>
      <c r="CR54" s="68"/>
      <c r="CS54" s="67"/>
      <c r="CT54" s="68"/>
      <c r="CU54" s="67"/>
      <c r="CV54" s="68"/>
      <c r="CW54" s="67"/>
      <c r="CX54" s="68"/>
      <c r="CY54" s="67"/>
      <c r="CZ54" s="68"/>
      <c r="DA54" s="67"/>
      <c r="DB54" s="68"/>
      <c r="DC54" s="67"/>
      <c r="DD54" s="68"/>
      <c r="DE54" s="67"/>
      <c r="DF54" s="68"/>
      <c r="DG54" s="67"/>
      <c r="DH54" s="68"/>
      <c r="DI54" s="67"/>
      <c r="DJ54" s="68"/>
      <c r="DK54" s="67"/>
      <c r="DL54" s="68"/>
      <c r="DM54" s="67"/>
      <c r="DN54" s="68"/>
      <c r="DO54" s="67"/>
      <c r="DP54" s="68"/>
      <c r="DQ54" s="67"/>
      <c r="DR54" s="68"/>
      <c r="DS54" s="67"/>
      <c r="DT54" s="68"/>
      <c r="DU54" s="67"/>
      <c r="DV54" s="68"/>
      <c r="DW54" s="67"/>
      <c r="DX54" s="68"/>
      <c r="DY54" s="67"/>
      <c r="DZ54" s="68"/>
      <c r="EA54" s="67"/>
      <c r="EB54" s="68"/>
      <c r="EC54" s="67"/>
      <c r="ED54" s="68"/>
      <c r="EE54" s="67"/>
      <c r="EF54" s="68"/>
      <c r="EG54" s="67"/>
      <c r="EH54" s="68"/>
      <c r="EI54" s="67"/>
      <c r="EJ54" s="68"/>
      <c r="EK54" s="67"/>
      <c r="EL54" s="68"/>
      <c r="EM54" s="67"/>
      <c r="EN54" s="68"/>
      <c r="EO54" s="67"/>
      <c r="EP54" s="68"/>
      <c r="EQ54" s="67"/>
      <c r="ER54" s="68"/>
      <c r="ES54" s="67"/>
      <c r="ET54" s="68"/>
      <c r="EU54" s="67"/>
      <c r="EV54" s="68"/>
      <c r="EW54" s="67"/>
      <c r="EX54" s="68"/>
      <c r="EY54" s="67"/>
      <c r="EZ54" s="68"/>
      <c r="FA54" s="67"/>
      <c r="FB54" s="68"/>
      <c r="FC54" s="67"/>
      <c r="FD54" s="68"/>
      <c r="FE54" s="67"/>
      <c r="FF54" s="68"/>
      <c r="FG54" s="67"/>
      <c r="FH54" s="68"/>
      <c r="FI54" s="67"/>
      <c r="FJ54" s="68"/>
      <c r="FK54" s="67"/>
      <c r="FL54" s="68"/>
      <c r="FM54" s="67"/>
      <c r="FN54" s="68"/>
      <c r="FO54" s="67"/>
      <c r="FP54" s="68"/>
      <c r="FQ54" s="67"/>
      <c r="FR54" s="68"/>
      <c r="FS54" s="67"/>
      <c r="FT54" s="68"/>
      <c r="FU54" s="67"/>
      <c r="FV54" s="68"/>
      <c r="FW54" s="67"/>
      <c r="FX54" s="68"/>
      <c r="FY54" s="67"/>
      <c r="FZ54" s="68"/>
      <c r="GA54" s="67"/>
      <c r="GB54" s="68"/>
      <c r="GC54" s="67"/>
      <c r="GD54" s="68"/>
      <c r="GE54" s="67"/>
      <c r="GF54" s="68"/>
      <c r="GG54" s="67"/>
      <c r="GH54" s="68"/>
      <c r="GI54" s="67"/>
      <c r="GJ54" s="68"/>
      <c r="GK54" s="67"/>
      <c r="GL54" s="68"/>
      <c r="GM54" s="67"/>
      <c r="GN54" s="68"/>
      <c r="GO54" s="40"/>
    </row>
    <row r="55" spans="1:197" x14ac:dyDescent="0.25">
      <c r="A55" s="38"/>
      <c r="B55" s="66"/>
      <c r="C55" s="67"/>
      <c r="D55" s="68"/>
      <c r="E55" s="67"/>
      <c r="F55" s="68"/>
      <c r="G55" s="67"/>
      <c r="H55" s="68"/>
      <c r="I55" s="67"/>
      <c r="J55" s="68"/>
      <c r="K55" s="67"/>
      <c r="L55" s="68"/>
      <c r="M55" s="67"/>
      <c r="N55" s="68"/>
      <c r="O55" s="67"/>
      <c r="P55" s="68"/>
      <c r="Q55" s="67"/>
      <c r="R55" s="68"/>
      <c r="S55" s="67"/>
      <c r="T55" s="68"/>
      <c r="U55" s="67"/>
      <c r="V55" s="68"/>
      <c r="W55" s="67"/>
      <c r="X55" s="68"/>
      <c r="Y55" s="67"/>
      <c r="Z55" s="68"/>
      <c r="AA55" s="67"/>
      <c r="AB55" s="68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67"/>
      <c r="AN55" s="68"/>
      <c r="AO55" s="67"/>
      <c r="AP55" s="68"/>
      <c r="AQ55" s="67"/>
      <c r="AR55" s="68"/>
      <c r="AS55" s="67"/>
      <c r="AT55" s="68"/>
      <c r="AU55" s="67"/>
      <c r="AV55" s="68"/>
      <c r="AW55" s="67"/>
      <c r="AX55" s="68"/>
      <c r="AY55" s="67"/>
      <c r="AZ55" s="68"/>
      <c r="BA55" s="67"/>
      <c r="BB55" s="68"/>
      <c r="BC55" s="67"/>
      <c r="BD55" s="68"/>
      <c r="BE55" s="67"/>
      <c r="BF55" s="68"/>
      <c r="BG55" s="67"/>
      <c r="BH55" s="68"/>
      <c r="BI55" s="67"/>
      <c r="BJ55" s="68"/>
      <c r="BK55" s="67"/>
      <c r="BL55" s="68"/>
      <c r="BM55" s="67"/>
      <c r="BN55" s="68"/>
      <c r="BO55" s="67"/>
      <c r="BP55" s="68"/>
      <c r="BQ55" s="67"/>
      <c r="BR55" s="68"/>
      <c r="BS55" s="67"/>
      <c r="BT55" s="68"/>
      <c r="BU55" s="67"/>
      <c r="BV55" s="68"/>
      <c r="BW55" s="67"/>
      <c r="BX55" s="68"/>
      <c r="BY55" s="67"/>
      <c r="BZ55" s="68"/>
      <c r="CA55" s="67"/>
      <c r="CB55" s="68"/>
      <c r="CC55" s="67"/>
      <c r="CD55" s="68"/>
      <c r="CE55" s="67"/>
      <c r="CF55" s="68"/>
      <c r="CG55" s="67"/>
      <c r="CH55" s="68"/>
      <c r="CI55" s="67"/>
      <c r="CJ55" s="68"/>
      <c r="CK55" s="67"/>
      <c r="CL55" s="68"/>
      <c r="CM55" s="67"/>
      <c r="CN55" s="68"/>
      <c r="CO55" s="67"/>
      <c r="CP55" s="68"/>
      <c r="CQ55" s="67"/>
      <c r="CR55" s="68"/>
      <c r="CS55" s="67"/>
      <c r="CT55" s="68"/>
      <c r="CU55" s="67"/>
      <c r="CV55" s="68"/>
      <c r="CW55" s="67"/>
      <c r="CX55" s="68"/>
      <c r="CY55" s="67"/>
      <c r="CZ55" s="68"/>
      <c r="DA55" s="67"/>
      <c r="DB55" s="68"/>
      <c r="DC55" s="67"/>
      <c r="DD55" s="68"/>
      <c r="DE55" s="67"/>
      <c r="DF55" s="68"/>
      <c r="DG55" s="67"/>
      <c r="DH55" s="68"/>
      <c r="DI55" s="67"/>
      <c r="DJ55" s="68"/>
      <c r="DK55" s="67"/>
      <c r="DL55" s="68"/>
      <c r="DM55" s="67"/>
      <c r="DN55" s="68"/>
      <c r="DO55" s="67"/>
      <c r="DP55" s="68"/>
      <c r="DQ55" s="67"/>
      <c r="DR55" s="68"/>
      <c r="DS55" s="67"/>
      <c r="DT55" s="68"/>
      <c r="DU55" s="67"/>
      <c r="DV55" s="68"/>
      <c r="DW55" s="67"/>
      <c r="DX55" s="68"/>
      <c r="DY55" s="67"/>
      <c r="DZ55" s="68"/>
      <c r="EA55" s="67"/>
      <c r="EB55" s="68"/>
      <c r="EC55" s="67"/>
      <c r="ED55" s="68"/>
      <c r="EE55" s="67"/>
      <c r="EF55" s="68"/>
      <c r="EG55" s="67"/>
      <c r="EH55" s="68"/>
      <c r="EI55" s="67"/>
      <c r="EJ55" s="68"/>
      <c r="EK55" s="67"/>
      <c r="EL55" s="68"/>
      <c r="EM55" s="67"/>
      <c r="EN55" s="68"/>
      <c r="EO55" s="67"/>
      <c r="EP55" s="68"/>
      <c r="EQ55" s="67"/>
      <c r="ER55" s="68"/>
      <c r="ES55" s="67"/>
      <c r="ET55" s="68"/>
      <c r="EU55" s="67"/>
      <c r="EV55" s="68"/>
      <c r="EW55" s="67"/>
      <c r="EX55" s="68"/>
      <c r="EY55" s="67"/>
      <c r="EZ55" s="68"/>
      <c r="FA55" s="67"/>
      <c r="FB55" s="68"/>
      <c r="FC55" s="67"/>
      <c r="FD55" s="68"/>
      <c r="FE55" s="67"/>
      <c r="FF55" s="68"/>
      <c r="FG55" s="67"/>
      <c r="FH55" s="68"/>
      <c r="FI55" s="67"/>
      <c r="FJ55" s="68"/>
      <c r="FK55" s="67"/>
      <c r="FL55" s="68"/>
      <c r="FM55" s="67"/>
      <c r="FN55" s="68"/>
      <c r="FO55" s="67"/>
      <c r="FP55" s="68"/>
      <c r="FQ55" s="67"/>
      <c r="FR55" s="68"/>
      <c r="FS55" s="67"/>
      <c r="FT55" s="68"/>
      <c r="FU55" s="67"/>
      <c r="FV55" s="68"/>
      <c r="FW55" s="67"/>
      <c r="FX55" s="68"/>
      <c r="FY55" s="67"/>
      <c r="FZ55" s="68"/>
      <c r="GA55" s="67"/>
      <c r="GB55" s="68"/>
      <c r="GC55" s="67"/>
      <c r="GD55" s="68"/>
      <c r="GE55" s="67"/>
      <c r="GF55" s="68"/>
      <c r="GG55" s="67"/>
      <c r="GH55" s="68"/>
      <c r="GI55" s="67"/>
      <c r="GJ55" s="68"/>
      <c r="GK55" s="67"/>
      <c r="GL55" s="68"/>
      <c r="GM55" s="67"/>
      <c r="GN55" s="68"/>
      <c r="GO55" s="40"/>
    </row>
    <row r="56" spans="1:197" x14ac:dyDescent="0.25">
      <c r="A56" s="38"/>
      <c r="B56" s="66"/>
      <c r="C56" s="67"/>
      <c r="D56" s="68"/>
      <c r="E56" s="67"/>
      <c r="F56" s="68"/>
      <c r="G56" s="67"/>
      <c r="H56" s="68"/>
      <c r="I56" s="67"/>
      <c r="J56" s="68"/>
      <c r="K56" s="67"/>
      <c r="L56" s="68"/>
      <c r="M56" s="67"/>
      <c r="N56" s="68"/>
      <c r="O56" s="67"/>
      <c r="P56" s="68"/>
      <c r="Q56" s="67"/>
      <c r="R56" s="68"/>
      <c r="S56" s="67"/>
      <c r="T56" s="68"/>
      <c r="U56" s="67"/>
      <c r="V56" s="68"/>
      <c r="W56" s="67"/>
      <c r="X56" s="68"/>
      <c r="Y56" s="67"/>
      <c r="Z56" s="68"/>
      <c r="AA56" s="67"/>
      <c r="AB56" s="68"/>
      <c r="AC56" s="67"/>
      <c r="AD56" s="68"/>
      <c r="AE56" s="67"/>
      <c r="AF56" s="68"/>
      <c r="AG56" s="67"/>
      <c r="AH56" s="68"/>
      <c r="AI56" s="67"/>
      <c r="AJ56" s="68"/>
      <c r="AK56" s="67"/>
      <c r="AL56" s="68"/>
      <c r="AM56" s="67"/>
      <c r="AN56" s="68"/>
      <c r="AO56" s="67"/>
      <c r="AP56" s="68"/>
      <c r="AQ56" s="67"/>
      <c r="AR56" s="68"/>
      <c r="AS56" s="67"/>
      <c r="AT56" s="68"/>
      <c r="AU56" s="67"/>
      <c r="AV56" s="68"/>
      <c r="AW56" s="67"/>
      <c r="AX56" s="68"/>
      <c r="AY56" s="67"/>
      <c r="AZ56" s="68"/>
      <c r="BA56" s="67"/>
      <c r="BB56" s="68"/>
      <c r="BC56" s="67"/>
      <c r="BD56" s="68"/>
      <c r="BE56" s="67"/>
      <c r="BF56" s="68"/>
      <c r="BG56" s="67"/>
      <c r="BH56" s="68"/>
      <c r="BI56" s="67"/>
      <c r="BJ56" s="68"/>
      <c r="BK56" s="67"/>
      <c r="BL56" s="68"/>
      <c r="BM56" s="67"/>
      <c r="BN56" s="68"/>
      <c r="BO56" s="67"/>
      <c r="BP56" s="68"/>
      <c r="BQ56" s="67"/>
      <c r="BR56" s="68"/>
      <c r="BS56" s="67"/>
      <c r="BT56" s="68"/>
      <c r="BU56" s="67"/>
      <c r="BV56" s="68"/>
      <c r="BW56" s="67"/>
      <c r="BX56" s="68"/>
      <c r="BY56" s="67"/>
      <c r="BZ56" s="68"/>
      <c r="CA56" s="67"/>
      <c r="CB56" s="68"/>
      <c r="CC56" s="67"/>
      <c r="CD56" s="68"/>
      <c r="CE56" s="67"/>
      <c r="CF56" s="68"/>
      <c r="CG56" s="67"/>
      <c r="CH56" s="68"/>
      <c r="CI56" s="67"/>
      <c r="CJ56" s="68"/>
      <c r="CK56" s="67"/>
      <c r="CL56" s="68"/>
      <c r="CM56" s="67"/>
      <c r="CN56" s="68"/>
      <c r="CO56" s="67"/>
      <c r="CP56" s="68"/>
      <c r="CQ56" s="67"/>
      <c r="CR56" s="68"/>
      <c r="CS56" s="67"/>
      <c r="CT56" s="68"/>
      <c r="CU56" s="67"/>
      <c r="CV56" s="68"/>
      <c r="CW56" s="67"/>
      <c r="CX56" s="68"/>
      <c r="CY56" s="67"/>
      <c r="CZ56" s="68"/>
      <c r="DA56" s="67"/>
      <c r="DB56" s="68"/>
      <c r="DC56" s="67"/>
      <c r="DD56" s="68"/>
      <c r="DE56" s="67"/>
      <c r="DF56" s="68"/>
      <c r="DG56" s="67"/>
      <c r="DH56" s="68"/>
      <c r="DI56" s="67"/>
      <c r="DJ56" s="68"/>
      <c r="DK56" s="67"/>
      <c r="DL56" s="68"/>
      <c r="DM56" s="67"/>
      <c r="DN56" s="68"/>
      <c r="DO56" s="67"/>
      <c r="DP56" s="68"/>
      <c r="DQ56" s="67"/>
      <c r="DR56" s="68"/>
      <c r="DS56" s="67"/>
      <c r="DT56" s="68"/>
      <c r="DU56" s="67"/>
      <c r="DV56" s="68"/>
      <c r="DW56" s="67"/>
      <c r="DX56" s="68"/>
      <c r="DY56" s="67"/>
      <c r="DZ56" s="68"/>
      <c r="EA56" s="67"/>
      <c r="EB56" s="68"/>
      <c r="EC56" s="67"/>
      <c r="ED56" s="68"/>
      <c r="EE56" s="67"/>
      <c r="EF56" s="68"/>
      <c r="EG56" s="67"/>
      <c r="EH56" s="68"/>
      <c r="EI56" s="67"/>
      <c r="EJ56" s="68"/>
      <c r="EK56" s="67"/>
      <c r="EL56" s="68"/>
      <c r="EM56" s="67"/>
      <c r="EN56" s="68"/>
      <c r="EO56" s="67"/>
      <c r="EP56" s="68"/>
      <c r="EQ56" s="67"/>
      <c r="ER56" s="68"/>
      <c r="ES56" s="67"/>
      <c r="ET56" s="68"/>
      <c r="EU56" s="67"/>
      <c r="EV56" s="68"/>
      <c r="EW56" s="67"/>
      <c r="EX56" s="68"/>
      <c r="EY56" s="67"/>
      <c r="EZ56" s="68"/>
      <c r="FA56" s="67"/>
      <c r="FB56" s="68"/>
      <c r="FC56" s="67"/>
      <c r="FD56" s="68"/>
      <c r="FE56" s="67"/>
      <c r="FF56" s="68"/>
      <c r="FG56" s="67"/>
      <c r="FH56" s="68"/>
      <c r="FI56" s="67"/>
      <c r="FJ56" s="68"/>
      <c r="FK56" s="67"/>
      <c r="FL56" s="68"/>
      <c r="FM56" s="67"/>
      <c r="FN56" s="68"/>
      <c r="FO56" s="67"/>
      <c r="FP56" s="68"/>
      <c r="FQ56" s="67"/>
      <c r="FR56" s="68"/>
      <c r="FS56" s="67"/>
      <c r="FT56" s="68"/>
      <c r="FU56" s="67"/>
      <c r="FV56" s="68"/>
      <c r="FW56" s="67"/>
      <c r="FX56" s="68"/>
      <c r="FY56" s="67"/>
      <c r="FZ56" s="68"/>
      <c r="GA56" s="67"/>
      <c r="GB56" s="68"/>
      <c r="GC56" s="67"/>
      <c r="GD56" s="68"/>
      <c r="GE56" s="67"/>
      <c r="GF56" s="68"/>
      <c r="GG56" s="67"/>
      <c r="GH56" s="68"/>
      <c r="GI56" s="67"/>
      <c r="GJ56" s="68"/>
      <c r="GK56" s="67"/>
      <c r="GL56" s="68"/>
      <c r="GM56" s="67"/>
      <c r="GN56" s="68"/>
      <c r="GO56" s="40"/>
    </row>
    <row r="57" spans="1:197" x14ac:dyDescent="0.25">
      <c r="A57" s="38"/>
      <c r="B57" s="66"/>
      <c r="C57" s="67"/>
      <c r="D57" s="68"/>
      <c r="E57" s="67"/>
      <c r="F57" s="68"/>
      <c r="G57" s="67"/>
      <c r="H57" s="68"/>
      <c r="I57" s="67"/>
      <c r="J57" s="68"/>
      <c r="K57" s="67"/>
      <c r="L57" s="68"/>
      <c r="M57" s="67"/>
      <c r="N57" s="68"/>
      <c r="O57" s="67"/>
      <c r="P57" s="68"/>
      <c r="Q57" s="67"/>
      <c r="R57" s="68"/>
      <c r="S57" s="67"/>
      <c r="T57" s="68"/>
      <c r="U57" s="67"/>
      <c r="V57" s="68"/>
      <c r="W57" s="67"/>
      <c r="X57" s="68"/>
      <c r="Y57" s="67"/>
      <c r="Z57" s="68"/>
      <c r="AA57" s="67"/>
      <c r="AB57" s="68"/>
      <c r="AC57" s="67"/>
      <c r="AD57" s="68"/>
      <c r="AE57" s="67"/>
      <c r="AF57" s="68"/>
      <c r="AG57" s="67"/>
      <c r="AH57" s="68"/>
      <c r="AI57" s="67"/>
      <c r="AJ57" s="68"/>
      <c r="AK57" s="67"/>
      <c r="AL57" s="68"/>
      <c r="AM57" s="67"/>
      <c r="AN57" s="68"/>
      <c r="AO57" s="67"/>
      <c r="AP57" s="68"/>
      <c r="AQ57" s="67"/>
      <c r="AR57" s="68"/>
      <c r="AS57" s="67"/>
      <c r="AT57" s="68"/>
      <c r="AU57" s="67"/>
      <c r="AV57" s="68"/>
      <c r="AW57" s="67"/>
      <c r="AX57" s="68"/>
      <c r="AY57" s="67"/>
      <c r="AZ57" s="68"/>
      <c r="BA57" s="67"/>
      <c r="BB57" s="68"/>
      <c r="BC57" s="67"/>
      <c r="BD57" s="68"/>
      <c r="BE57" s="67"/>
      <c r="BF57" s="68"/>
      <c r="BG57" s="67"/>
      <c r="BH57" s="68"/>
      <c r="BI57" s="67"/>
      <c r="BJ57" s="68"/>
      <c r="BK57" s="67"/>
      <c r="BL57" s="68"/>
      <c r="BM57" s="67"/>
      <c r="BN57" s="68"/>
      <c r="BO57" s="67"/>
      <c r="BP57" s="68"/>
      <c r="BQ57" s="67"/>
      <c r="BR57" s="68"/>
      <c r="BS57" s="67"/>
      <c r="BT57" s="68"/>
      <c r="BU57" s="67"/>
      <c r="BV57" s="68"/>
      <c r="BW57" s="67"/>
      <c r="BX57" s="68"/>
      <c r="BY57" s="67"/>
      <c r="BZ57" s="68"/>
      <c r="CA57" s="67"/>
      <c r="CB57" s="68"/>
      <c r="CC57" s="67"/>
      <c r="CD57" s="68"/>
      <c r="CE57" s="67"/>
      <c r="CF57" s="68"/>
      <c r="CG57" s="67"/>
      <c r="CH57" s="68"/>
      <c r="CI57" s="67"/>
      <c r="CJ57" s="68"/>
      <c r="CK57" s="67"/>
      <c r="CL57" s="68"/>
      <c r="CM57" s="67"/>
      <c r="CN57" s="68"/>
      <c r="CO57" s="67"/>
      <c r="CP57" s="68"/>
      <c r="CQ57" s="67"/>
      <c r="CR57" s="68"/>
      <c r="CS57" s="67"/>
      <c r="CT57" s="68"/>
      <c r="CU57" s="67"/>
      <c r="CV57" s="68"/>
      <c r="CW57" s="67"/>
      <c r="CX57" s="68"/>
      <c r="CY57" s="67"/>
      <c r="CZ57" s="68"/>
      <c r="DA57" s="67"/>
      <c r="DB57" s="68"/>
      <c r="DC57" s="67"/>
      <c r="DD57" s="68"/>
      <c r="DE57" s="67"/>
      <c r="DF57" s="68"/>
      <c r="DG57" s="67"/>
      <c r="DH57" s="68"/>
      <c r="DI57" s="67"/>
      <c r="DJ57" s="68"/>
      <c r="DK57" s="67"/>
      <c r="DL57" s="68"/>
      <c r="DM57" s="67"/>
      <c r="DN57" s="68"/>
      <c r="DO57" s="67"/>
      <c r="DP57" s="68"/>
      <c r="DQ57" s="67"/>
      <c r="DR57" s="68"/>
      <c r="DS57" s="67"/>
      <c r="DT57" s="68"/>
      <c r="DU57" s="67"/>
      <c r="DV57" s="68"/>
      <c r="DW57" s="67"/>
      <c r="DX57" s="68"/>
      <c r="DY57" s="67"/>
      <c r="DZ57" s="68"/>
      <c r="EA57" s="67"/>
      <c r="EB57" s="68"/>
      <c r="EC57" s="67"/>
      <c r="ED57" s="68"/>
      <c r="EE57" s="67"/>
      <c r="EF57" s="68"/>
      <c r="EG57" s="67"/>
      <c r="EH57" s="68"/>
      <c r="EI57" s="67"/>
      <c r="EJ57" s="68"/>
      <c r="EK57" s="67"/>
      <c r="EL57" s="68"/>
      <c r="EM57" s="67"/>
      <c r="EN57" s="68"/>
      <c r="EO57" s="67"/>
      <c r="EP57" s="68"/>
      <c r="EQ57" s="67"/>
      <c r="ER57" s="68"/>
      <c r="ES57" s="67"/>
      <c r="ET57" s="68"/>
      <c r="EU57" s="67"/>
      <c r="EV57" s="68"/>
      <c r="EW57" s="67"/>
      <c r="EX57" s="68"/>
      <c r="EY57" s="67"/>
      <c r="EZ57" s="68"/>
      <c r="FA57" s="67"/>
      <c r="FB57" s="68"/>
      <c r="FC57" s="67"/>
      <c r="FD57" s="68"/>
      <c r="FE57" s="67"/>
      <c r="FF57" s="68"/>
      <c r="FG57" s="67"/>
      <c r="FH57" s="68"/>
      <c r="FI57" s="67"/>
      <c r="FJ57" s="68"/>
      <c r="FK57" s="67"/>
      <c r="FL57" s="68"/>
      <c r="FM57" s="67"/>
      <c r="FN57" s="68"/>
      <c r="FO57" s="67"/>
      <c r="FP57" s="68"/>
      <c r="FQ57" s="67"/>
      <c r="FR57" s="68"/>
      <c r="FS57" s="67"/>
      <c r="FT57" s="68"/>
      <c r="FU57" s="67"/>
      <c r="FV57" s="68"/>
      <c r="FW57" s="67"/>
      <c r="FX57" s="68"/>
      <c r="FY57" s="67"/>
      <c r="FZ57" s="68"/>
      <c r="GA57" s="67"/>
      <c r="GB57" s="68"/>
      <c r="GC57" s="67"/>
      <c r="GD57" s="68"/>
      <c r="GE57" s="67"/>
      <c r="GF57" s="68"/>
      <c r="GG57" s="67"/>
      <c r="GH57" s="68"/>
      <c r="GI57" s="67"/>
      <c r="GJ57" s="68"/>
      <c r="GK57" s="67"/>
      <c r="GL57" s="68"/>
      <c r="GM57" s="67"/>
      <c r="GN57" s="68"/>
      <c r="GO57" s="40"/>
    </row>
    <row r="58" spans="1:197" x14ac:dyDescent="0.25">
      <c r="A58" s="38"/>
      <c r="B58" s="66"/>
      <c r="C58" s="67"/>
      <c r="D58" s="68"/>
      <c r="E58" s="67"/>
      <c r="F58" s="68"/>
      <c r="G58" s="67"/>
      <c r="H58" s="68"/>
      <c r="I58" s="67"/>
      <c r="J58" s="68"/>
      <c r="K58" s="67"/>
      <c r="L58" s="68"/>
      <c r="M58" s="67"/>
      <c r="N58" s="68"/>
      <c r="O58" s="67"/>
      <c r="P58" s="68"/>
      <c r="Q58" s="67"/>
      <c r="R58" s="68"/>
      <c r="S58" s="67"/>
      <c r="T58" s="68"/>
      <c r="U58" s="67"/>
      <c r="V58" s="68"/>
      <c r="W58" s="67"/>
      <c r="X58" s="68"/>
      <c r="Y58" s="67"/>
      <c r="Z58" s="68"/>
      <c r="AA58" s="67"/>
      <c r="AB58" s="68"/>
      <c r="AC58" s="67"/>
      <c r="AD58" s="68"/>
      <c r="AE58" s="67"/>
      <c r="AF58" s="68"/>
      <c r="AG58" s="67"/>
      <c r="AH58" s="68"/>
      <c r="AI58" s="67"/>
      <c r="AJ58" s="68"/>
      <c r="AK58" s="67"/>
      <c r="AL58" s="68"/>
      <c r="AM58" s="67"/>
      <c r="AN58" s="68"/>
      <c r="AO58" s="67"/>
      <c r="AP58" s="68"/>
      <c r="AQ58" s="67"/>
      <c r="AR58" s="68"/>
      <c r="AS58" s="67"/>
      <c r="AT58" s="68"/>
      <c r="AU58" s="67"/>
      <c r="AV58" s="68"/>
      <c r="AW58" s="67"/>
      <c r="AX58" s="68"/>
      <c r="AY58" s="67"/>
      <c r="AZ58" s="68"/>
      <c r="BA58" s="67"/>
      <c r="BB58" s="68"/>
      <c r="BC58" s="67"/>
      <c r="BD58" s="68"/>
      <c r="BE58" s="67"/>
      <c r="BF58" s="68"/>
      <c r="BG58" s="67"/>
      <c r="BH58" s="68"/>
      <c r="BI58" s="67"/>
      <c r="BJ58" s="68"/>
      <c r="BK58" s="67"/>
      <c r="BL58" s="68"/>
      <c r="BM58" s="67"/>
      <c r="BN58" s="68"/>
      <c r="BO58" s="67"/>
      <c r="BP58" s="68"/>
      <c r="BQ58" s="67"/>
      <c r="BR58" s="68"/>
      <c r="BS58" s="67"/>
      <c r="BT58" s="68"/>
      <c r="BU58" s="67"/>
      <c r="BV58" s="68"/>
      <c r="BW58" s="67"/>
      <c r="BX58" s="68"/>
      <c r="BY58" s="67"/>
      <c r="BZ58" s="68"/>
      <c r="CA58" s="67"/>
      <c r="CB58" s="68"/>
      <c r="CC58" s="67"/>
      <c r="CD58" s="68"/>
      <c r="CE58" s="67"/>
      <c r="CF58" s="68"/>
      <c r="CG58" s="67"/>
      <c r="CH58" s="68"/>
      <c r="CI58" s="67"/>
      <c r="CJ58" s="68"/>
      <c r="CK58" s="67"/>
      <c r="CL58" s="68"/>
      <c r="CM58" s="67"/>
      <c r="CN58" s="68"/>
      <c r="CO58" s="67"/>
      <c r="CP58" s="68"/>
      <c r="CQ58" s="67"/>
      <c r="CR58" s="68"/>
      <c r="CS58" s="67"/>
      <c r="CT58" s="68"/>
      <c r="CU58" s="67"/>
      <c r="CV58" s="68"/>
      <c r="CW58" s="67"/>
      <c r="CX58" s="68"/>
      <c r="CY58" s="67"/>
      <c r="CZ58" s="68"/>
      <c r="DA58" s="67"/>
      <c r="DB58" s="68"/>
      <c r="DC58" s="67"/>
      <c r="DD58" s="68"/>
      <c r="DE58" s="67"/>
      <c r="DF58" s="68"/>
      <c r="DG58" s="67"/>
      <c r="DH58" s="68"/>
      <c r="DI58" s="67"/>
      <c r="DJ58" s="68"/>
      <c r="DK58" s="67"/>
      <c r="DL58" s="68"/>
      <c r="DM58" s="67"/>
      <c r="DN58" s="68"/>
      <c r="DO58" s="67"/>
      <c r="DP58" s="68"/>
      <c r="DQ58" s="67"/>
      <c r="DR58" s="68"/>
      <c r="DS58" s="67"/>
      <c r="DT58" s="68"/>
      <c r="DU58" s="67"/>
      <c r="DV58" s="68"/>
      <c r="DW58" s="67"/>
      <c r="DX58" s="68"/>
      <c r="DY58" s="67"/>
      <c r="DZ58" s="68"/>
      <c r="EA58" s="67"/>
      <c r="EB58" s="68"/>
      <c r="EC58" s="67"/>
      <c r="ED58" s="68"/>
      <c r="EE58" s="67"/>
      <c r="EF58" s="68"/>
      <c r="EG58" s="67"/>
      <c r="EH58" s="68"/>
      <c r="EI58" s="67"/>
      <c r="EJ58" s="68"/>
      <c r="EK58" s="67"/>
      <c r="EL58" s="68"/>
      <c r="EM58" s="67"/>
      <c r="EN58" s="68"/>
      <c r="EO58" s="67"/>
      <c r="EP58" s="68"/>
      <c r="EQ58" s="67"/>
      <c r="ER58" s="68"/>
      <c r="ES58" s="67"/>
      <c r="ET58" s="68"/>
      <c r="EU58" s="67"/>
      <c r="EV58" s="68"/>
      <c r="EW58" s="67"/>
      <c r="EX58" s="68"/>
      <c r="EY58" s="67"/>
      <c r="EZ58" s="68"/>
      <c r="FA58" s="67"/>
      <c r="FB58" s="68"/>
      <c r="FC58" s="67"/>
      <c r="FD58" s="68"/>
      <c r="FE58" s="67"/>
      <c r="FF58" s="68"/>
      <c r="FG58" s="67"/>
      <c r="FH58" s="68"/>
      <c r="FI58" s="67"/>
      <c r="FJ58" s="68"/>
      <c r="FK58" s="67"/>
      <c r="FL58" s="68"/>
      <c r="FM58" s="67"/>
      <c r="FN58" s="68"/>
      <c r="FO58" s="67"/>
      <c r="FP58" s="68"/>
      <c r="FQ58" s="67"/>
      <c r="FR58" s="68"/>
      <c r="FS58" s="67"/>
      <c r="FT58" s="68"/>
      <c r="FU58" s="67"/>
      <c r="FV58" s="68"/>
      <c r="FW58" s="67"/>
      <c r="FX58" s="68"/>
      <c r="FY58" s="67"/>
      <c r="FZ58" s="68"/>
      <c r="GA58" s="67"/>
      <c r="GB58" s="68"/>
      <c r="GC58" s="67"/>
      <c r="GD58" s="68"/>
      <c r="GE58" s="67"/>
      <c r="GF58" s="68"/>
      <c r="GG58" s="67"/>
      <c r="GH58" s="68"/>
      <c r="GI58" s="67"/>
      <c r="GJ58" s="68"/>
      <c r="GK58" s="67"/>
      <c r="GL58" s="68"/>
      <c r="GM58" s="67"/>
      <c r="GN58" s="68"/>
      <c r="GO58" s="40"/>
    </row>
    <row r="59" spans="1:197" x14ac:dyDescent="0.25">
      <c r="A59" s="38"/>
      <c r="B59" s="66"/>
      <c r="C59" s="67"/>
      <c r="D59" s="68"/>
      <c r="E59" s="67"/>
      <c r="F59" s="68"/>
      <c r="G59" s="67"/>
      <c r="H59" s="68"/>
      <c r="I59" s="67"/>
      <c r="J59" s="68"/>
      <c r="K59" s="67"/>
      <c r="L59" s="68"/>
      <c r="M59" s="67"/>
      <c r="N59" s="68"/>
      <c r="O59" s="67"/>
      <c r="P59" s="68"/>
      <c r="Q59" s="67"/>
      <c r="R59" s="68"/>
      <c r="S59" s="67"/>
      <c r="T59" s="68"/>
      <c r="U59" s="67"/>
      <c r="V59" s="68"/>
      <c r="W59" s="67"/>
      <c r="X59" s="68"/>
      <c r="Y59" s="67"/>
      <c r="Z59" s="68"/>
      <c r="AA59" s="67"/>
      <c r="AB59" s="68"/>
      <c r="AC59" s="67"/>
      <c r="AD59" s="68"/>
      <c r="AE59" s="67"/>
      <c r="AF59" s="68"/>
      <c r="AG59" s="67"/>
      <c r="AH59" s="68"/>
      <c r="AI59" s="67"/>
      <c r="AJ59" s="68"/>
      <c r="AK59" s="67"/>
      <c r="AL59" s="68"/>
      <c r="AM59" s="67"/>
      <c r="AN59" s="68"/>
      <c r="AO59" s="67"/>
      <c r="AP59" s="68"/>
      <c r="AQ59" s="67"/>
      <c r="AR59" s="68"/>
      <c r="AS59" s="67"/>
      <c r="AT59" s="68"/>
      <c r="AU59" s="67"/>
      <c r="AV59" s="68"/>
      <c r="AW59" s="67"/>
      <c r="AX59" s="68"/>
      <c r="AY59" s="67"/>
      <c r="AZ59" s="68"/>
      <c r="BA59" s="67"/>
      <c r="BB59" s="68"/>
      <c r="BC59" s="67"/>
      <c r="BD59" s="68"/>
      <c r="BE59" s="67"/>
      <c r="BF59" s="68"/>
      <c r="BG59" s="67"/>
      <c r="BH59" s="68"/>
      <c r="BI59" s="67"/>
      <c r="BJ59" s="68"/>
      <c r="BK59" s="67"/>
      <c r="BL59" s="68"/>
      <c r="BM59" s="67"/>
      <c r="BN59" s="68"/>
      <c r="BO59" s="67"/>
      <c r="BP59" s="68"/>
      <c r="BQ59" s="67"/>
      <c r="BR59" s="68"/>
      <c r="BS59" s="67"/>
      <c r="BT59" s="68"/>
      <c r="BU59" s="67"/>
      <c r="BV59" s="68"/>
      <c r="BW59" s="67"/>
      <c r="BX59" s="68"/>
      <c r="BY59" s="67"/>
      <c r="BZ59" s="68"/>
      <c r="CA59" s="67"/>
      <c r="CB59" s="68"/>
      <c r="CC59" s="67"/>
      <c r="CD59" s="68"/>
      <c r="CE59" s="67"/>
      <c r="CF59" s="68"/>
      <c r="CG59" s="67"/>
      <c r="CH59" s="68"/>
      <c r="CI59" s="67"/>
      <c r="CJ59" s="68"/>
      <c r="CK59" s="67"/>
      <c r="CL59" s="68"/>
      <c r="CM59" s="67"/>
      <c r="CN59" s="68"/>
      <c r="CO59" s="67"/>
      <c r="CP59" s="68"/>
      <c r="CQ59" s="67"/>
      <c r="CR59" s="68"/>
      <c r="CS59" s="67"/>
      <c r="CT59" s="68"/>
      <c r="CU59" s="67"/>
      <c r="CV59" s="68"/>
      <c r="CW59" s="67"/>
      <c r="CX59" s="68"/>
      <c r="CY59" s="67"/>
      <c r="CZ59" s="68"/>
      <c r="DA59" s="67"/>
      <c r="DB59" s="68"/>
      <c r="DC59" s="67"/>
      <c r="DD59" s="68"/>
      <c r="DE59" s="67"/>
      <c r="DF59" s="68"/>
      <c r="DG59" s="67"/>
      <c r="DH59" s="68"/>
      <c r="DI59" s="67"/>
      <c r="DJ59" s="68"/>
      <c r="DK59" s="67"/>
      <c r="DL59" s="68"/>
      <c r="DM59" s="67"/>
      <c r="DN59" s="68"/>
      <c r="DO59" s="67"/>
      <c r="DP59" s="68"/>
      <c r="DQ59" s="67"/>
      <c r="DR59" s="68"/>
      <c r="DS59" s="67"/>
      <c r="DT59" s="68"/>
      <c r="DU59" s="67"/>
      <c r="DV59" s="68"/>
      <c r="DW59" s="67"/>
      <c r="DX59" s="68"/>
      <c r="DY59" s="67"/>
      <c r="DZ59" s="68"/>
      <c r="EA59" s="67"/>
      <c r="EB59" s="68"/>
      <c r="EC59" s="67"/>
      <c r="ED59" s="68"/>
      <c r="EE59" s="67"/>
      <c r="EF59" s="68"/>
      <c r="EG59" s="67"/>
      <c r="EH59" s="68"/>
      <c r="EI59" s="67"/>
      <c r="EJ59" s="68"/>
      <c r="EK59" s="67"/>
      <c r="EL59" s="68"/>
      <c r="EM59" s="67"/>
      <c r="EN59" s="68"/>
      <c r="EO59" s="67"/>
      <c r="EP59" s="68"/>
      <c r="EQ59" s="67"/>
      <c r="ER59" s="68"/>
      <c r="ES59" s="67"/>
      <c r="ET59" s="68"/>
      <c r="EU59" s="67"/>
      <c r="EV59" s="68"/>
      <c r="EW59" s="67"/>
      <c r="EX59" s="68"/>
      <c r="EY59" s="67"/>
      <c r="EZ59" s="68"/>
      <c r="FA59" s="67"/>
      <c r="FB59" s="68"/>
      <c r="FC59" s="67"/>
      <c r="FD59" s="68"/>
      <c r="FE59" s="67"/>
      <c r="FF59" s="68"/>
      <c r="FG59" s="67"/>
      <c r="FH59" s="68"/>
      <c r="FI59" s="67"/>
      <c r="FJ59" s="68"/>
      <c r="FK59" s="67"/>
      <c r="FL59" s="68"/>
      <c r="FM59" s="67"/>
      <c r="FN59" s="68"/>
      <c r="FO59" s="67"/>
      <c r="FP59" s="68"/>
      <c r="FQ59" s="67"/>
      <c r="FR59" s="68"/>
      <c r="FS59" s="67"/>
      <c r="FT59" s="68"/>
      <c r="FU59" s="67"/>
      <c r="FV59" s="68"/>
      <c r="FW59" s="67"/>
      <c r="FX59" s="68"/>
      <c r="FY59" s="67"/>
      <c r="FZ59" s="68"/>
      <c r="GA59" s="67"/>
      <c r="GB59" s="68"/>
      <c r="GC59" s="67"/>
      <c r="GD59" s="68"/>
      <c r="GE59" s="67"/>
      <c r="GF59" s="68"/>
      <c r="GG59" s="67"/>
      <c r="GH59" s="68"/>
      <c r="GI59" s="67"/>
      <c r="GJ59" s="68"/>
      <c r="GK59" s="67"/>
      <c r="GL59" s="68"/>
      <c r="GM59" s="67"/>
      <c r="GN59" s="68"/>
      <c r="GO59" s="40"/>
    </row>
    <row r="60" spans="1:197" x14ac:dyDescent="0.25">
      <c r="A60" s="38"/>
      <c r="B60" s="66"/>
      <c r="C60" s="67"/>
      <c r="D60" s="68"/>
      <c r="E60" s="67"/>
      <c r="F60" s="68"/>
      <c r="G60" s="67"/>
      <c r="H60" s="68"/>
      <c r="I60" s="67"/>
      <c r="J60" s="68"/>
      <c r="K60" s="67"/>
      <c r="L60" s="68"/>
      <c r="M60" s="67"/>
      <c r="N60" s="68"/>
      <c r="O60" s="67"/>
      <c r="P60" s="68"/>
      <c r="Q60" s="67"/>
      <c r="R60" s="68"/>
      <c r="S60" s="67"/>
      <c r="T60" s="68"/>
      <c r="U60" s="67"/>
      <c r="V60" s="68"/>
      <c r="W60" s="67"/>
      <c r="X60" s="68"/>
      <c r="Y60" s="67"/>
      <c r="Z60" s="68"/>
      <c r="AA60" s="67"/>
      <c r="AB60" s="68"/>
      <c r="AC60" s="67"/>
      <c r="AD60" s="68"/>
      <c r="AE60" s="67"/>
      <c r="AF60" s="68"/>
      <c r="AG60" s="67"/>
      <c r="AH60" s="68"/>
      <c r="AI60" s="67"/>
      <c r="AJ60" s="68"/>
      <c r="AK60" s="67"/>
      <c r="AL60" s="68"/>
      <c r="AM60" s="67"/>
      <c r="AN60" s="68"/>
      <c r="AO60" s="67"/>
      <c r="AP60" s="68"/>
      <c r="AQ60" s="67"/>
      <c r="AR60" s="68"/>
      <c r="AS60" s="67"/>
      <c r="AT60" s="68"/>
      <c r="AU60" s="67"/>
      <c r="AV60" s="68"/>
      <c r="AW60" s="67"/>
      <c r="AX60" s="68"/>
      <c r="AY60" s="67"/>
      <c r="AZ60" s="68"/>
      <c r="BA60" s="67"/>
      <c r="BB60" s="68"/>
      <c r="BC60" s="67"/>
      <c r="BD60" s="68"/>
      <c r="BE60" s="67"/>
      <c r="BF60" s="68"/>
      <c r="BG60" s="67"/>
      <c r="BH60" s="68"/>
      <c r="BI60" s="67"/>
      <c r="BJ60" s="68"/>
      <c r="BK60" s="67"/>
      <c r="BL60" s="68"/>
      <c r="BM60" s="67"/>
      <c r="BN60" s="68"/>
      <c r="BO60" s="67"/>
      <c r="BP60" s="68"/>
      <c r="BQ60" s="67"/>
      <c r="BR60" s="68"/>
      <c r="BS60" s="67"/>
      <c r="BT60" s="68"/>
      <c r="BU60" s="67"/>
      <c r="BV60" s="68"/>
      <c r="BW60" s="67"/>
      <c r="BX60" s="68"/>
      <c r="BY60" s="67"/>
      <c r="BZ60" s="68"/>
      <c r="CA60" s="67"/>
      <c r="CB60" s="68"/>
      <c r="CC60" s="67"/>
      <c r="CD60" s="68"/>
      <c r="CE60" s="67"/>
      <c r="CF60" s="68"/>
      <c r="CG60" s="67"/>
      <c r="CH60" s="68"/>
      <c r="CI60" s="67"/>
      <c r="CJ60" s="68"/>
      <c r="CK60" s="67"/>
      <c r="CL60" s="68"/>
      <c r="CM60" s="67"/>
      <c r="CN60" s="68"/>
      <c r="CO60" s="67"/>
      <c r="CP60" s="68"/>
      <c r="CQ60" s="67"/>
      <c r="CR60" s="68"/>
      <c r="CS60" s="67"/>
      <c r="CT60" s="68"/>
      <c r="CU60" s="67"/>
      <c r="CV60" s="68"/>
      <c r="CW60" s="67"/>
      <c r="CX60" s="68"/>
      <c r="CY60" s="67"/>
      <c r="CZ60" s="68"/>
      <c r="DA60" s="67"/>
      <c r="DB60" s="68"/>
      <c r="DC60" s="67"/>
      <c r="DD60" s="68"/>
      <c r="DE60" s="67"/>
      <c r="DF60" s="68"/>
      <c r="DG60" s="67"/>
      <c r="DH60" s="68"/>
      <c r="DI60" s="67"/>
      <c r="DJ60" s="68"/>
      <c r="DK60" s="67"/>
      <c r="DL60" s="68"/>
      <c r="DM60" s="67"/>
      <c r="DN60" s="68"/>
      <c r="DO60" s="67"/>
      <c r="DP60" s="68"/>
      <c r="DQ60" s="67"/>
      <c r="DR60" s="68"/>
      <c r="DS60" s="67"/>
      <c r="DT60" s="68"/>
      <c r="DU60" s="67"/>
      <c r="DV60" s="68"/>
      <c r="DW60" s="67"/>
      <c r="DX60" s="68"/>
      <c r="DY60" s="67"/>
      <c r="DZ60" s="68"/>
      <c r="EA60" s="67"/>
      <c r="EB60" s="68"/>
      <c r="EC60" s="67"/>
      <c r="ED60" s="68"/>
      <c r="EE60" s="67"/>
      <c r="EF60" s="68"/>
      <c r="EG60" s="67"/>
      <c r="EH60" s="68"/>
      <c r="EI60" s="67"/>
      <c r="EJ60" s="68"/>
      <c r="EK60" s="67"/>
      <c r="EL60" s="68"/>
      <c r="EM60" s="67"/>
      <c r="EN60" s="68"/>
      <c r="EO60" s="67"/>
      <c r="EP60" s="68"/>
      <c r="EQ60" s="67"/>
      <c r="ER60" s="68"/>
      <c r="ES60" s="67"/>
      <c r="ET60" s="68"/>
      <c r="EU60" s="67"/>
      <c r="EV60" s="68"/>
      <c r="EW60" s="67"/>
      <c r="EX60" s="68"/>
      <c r="EY60" s="67"/>
      <c r="EZ60" s="68"/>
      <c r="FA60" s="67"/>
      <c r="FB60" s="68"/>
      <c r="FC60" s="67"/>
      <c r="FD60" s="68"/>
      <c r="FE60" s="67"/>
      <c r="FF60" s="68"/>
      <c r="FG60" s="67"/>
      <c r="FH60" s="68"/>
      <c r="FI60" s="67"/>
      <c r="FJ60" s="68"/>
      <c r="FK60" s="67"/>
      <c r="FL60" s="68"/>
      <c r="FM60" s="67"/>
      <c r="FN60" s="68"/>
      <c r="FO60" s="67"/>
      <c r="FP60" s="68"/>
      <c r="FQ60" s="67"/>
      <c r="FR60" s="68"/>
      <c r="FS60" s="67"/>
      <c r="FT60" s="68"/>
      <c r="FU60" s="67"/>
      <c r="FV60" s="68"/>
      <c r="FW60" s="67"/>
      <c r="FX60" s="68"/>
      <c r="FY60" s="67"/>
      <c r="FZ60" s="68"/>
      <c r="GA60" s="67"/>
      <c r="GB60" s="68"/>
      <c r="GC60" s="67"/>
      <c r="GD60" s="68"/>
      <c r="GE60" s="67"/>
      <c r="GF60" s="68"/>
      <c r="GG60" s="67"/>
      <c r="GH60" s="68"/>
      <c r="GI60" s="67"/>
      <c r="GJ60" s="68"/>
      <c r="GK60" s="67"/>
      <c r="GL60" s="68"/>
      <c r="GM60" s="67"/>
      <c r="GN60" s="68"/>
      <c r="GO60" s="40"/>
    </row>
    <row r="61" spans="1:197" ht="15.75" thickBo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5"/>
    </row>
  </sheetData>
  <sheetProtection algorithmName="SHA-512" hashValue="JRlbH6B5RswXtbMJsSquwuyALJ6ab6+RFViMa+7R7cAnb4Ti6zlEy00QxQMV0MbnkZ9FspYIHt+L1ogeVT45aw==" saltValue="L1kmx2uwbmYKm4I50qATwA==" spinCount="100000" sheet="1" objects="1" scenarios="1"/>
  <protectedRanges>
    <protectedRange sqref="B13:GN60" name="Intervalo1"/>
  </protectedRanges>
  <mergeCells count="99">
    <mergeCell ref="GM11:GN11"/>
    <mergeCell ref="H7:M10"/>
    <mergeCell ref="GA11:GB11"/>
    <mergeCell ref="GC11:GD11"/>
    <mergeCell ref="GE11:GF11"/>
    <mergeCell ref="GG11:GH11"/>
    <mergeCell ref="GI11:GJ11"/>
    <mergeCell ref="GK11:GL11"/>
    <mergeCell ref="FO11:FP11"/>
    <mergeCell ref="FQ11:FR11"/>
    <mergeCell ref="FS11:FT11"/>
    <mergeCell ref="FU11:FV11"/>
    <mergeCell ref="FW11:FX11"/>
    <mergeCell ref="FY11:FZ11"/>
    <mergeCell ref="FC11:FD11"/>
    <mergeCell ref="FE11:FF11"/>
    <mergeCell ref="FG11:FH11"/>
    <mergeCell ref="FI11:FJ11"/>
    <mergeCell ref="FK11:FL11"/>
    <mergeCell ref="FM11:FN11"/>
    <mergeCell ref="EQ11:ER11"/>
    <mergeCell ref="ES11:ET11"/>
    <mergeCell ref="EU11:EV11"/>
    <mergeCell ref="EW11:EX11"/>
    <mergeCell ref="EY11:EZ11"/>
    <mergeCell ref="FA11:FB11"/>
    <mergeCell ref="EO11:EP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DQ11:DR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CS11:CT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BU11:BV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W11:AX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Y11:Z11"/>
    <mergeCell ref="B11:B12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</mergeCells>
  <pageMargins left="0.511811024" right="0.511811024" top="0.78740157499999996" bottom="0.78740157499999996" header="0.31496062000000002" footer="0.31496062000000002"/>
  <pageSetup paperSize="9" scale="50" orientation="portrait" r:id="rId1"/>
  <colBreaks count="1" manualBreakCount="1">
    <brk id="15" max="60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9"/>
  <sheetViews>
    <sheetView showGridLines="0" view="pageBreakPreview" zoomScaleNormal="100" zoomScaleSheetLayoutView="100" workbookViewId="0">
      <selection activeCell="B20" sqref="B20"/>
    </sheetView>
  </sheetViews>
  <sheetFormatPr defaultRowHeight="15" x14ac:dyDescent="0.25"/>
  <cols>
    <col min="1" max="1" width="3" style="37" customWidth="1"/>
    <col min="2" max="2" width="38" style="37" customWidth="1"/>
    <col min="3" max="3" width="34.85546875" style="37" customWidth="1"/>
    <col min="4" max="4" width="5.42578125" style="37" customWidth="1"/>
    <col min="5" max="5" width="38.85546875" style="37" customWidth="1"/>
    <col min="6" max="6" width="5.7109375" style="37" customWidth="1"/>
    <col min="7" max="7" width="7.140625" style="37" customWidth="1"/>
    <col min="8" max="8" width="13.7109375" style="37" customWidth="1"/>
    <col min="9" max="9" width="11.5703125" style="37" bestFit="1" customWidth="1"/>
    <col min="10" max="10" width="5.42578125" style="37" customWidth="1"/>
    <col min="11" max="11" width="44.5703125" style="37" customWidth="1"/>
    <col min="12" max="12" width="13.42578125" style="37" bestFit="1" customWidth="1"/>
    <col min="13" max="13" width="13.140625" style="37" bestFit="1" customWidth="1"/>
    <col min="14" max="14" width="14.85546875" style="37" customWidth="1"/>
    <col min="15" max="15" width="1.85546875" style="37" customWidth="1"/>
    <col min="16" max="16384" width="9.140625" style="37"/>
  </cols>
  <sheetData>
    <row r="1" spans="1:15" x14ac:dyDescent="0.25">
      <c r="A1" s="34"/>
      <c r="B1" s="46"/>
      <c r="C1" s="47"/>
      <c r="D1" s="47"/>
      <c r="E1" s="47"/>
      <c r="F1" s="47"/>
      <c r="G1" s="47"/>
      <c r="H1" s="47"/>
      <c r="I1" s="47"/>
      <c r="J1" s="47"/>
      <c r="K1" s="47"/>
      <c r="L1" s="48"/>
      <c r="M1" s="39"/>
      <c r="N1" s="39"/>
      <c r="O1" s="36"/>
    </row>
    <row r="2" spans="1:15" ht="15.75" x14ac:dyDescent="0.25">
      <c r="A2" s="38"/>
      <c r="B2" s="49"/>
      <c r="C2" s="50"/>
      <c r="D2" s="51"/>
      <c r="E2" s="51"/>
      <c r="F2" s="51"/>
      <c r="G2" s="51"/>
      <c r="H2" s="51"/>
      <c r="I2" s="51"/>
      <c r="J2" s="51"/>
      <c r="K2" s="51"/>
      <c r="L2" s="52"/>
      <c r="M2" s="39"/>
      <c r="N2" s="39"/>
      <c r="O2" s="40"/>
    </row>
    <row r="3" spans="1:15" ht="15.75" x14ac:dyDescent="0.25">
      <c r="A3" s="38"/>
      <c r="B3" s="49"/>
      <c r="C3" s="50"/>
      <c r="D3" s="51"/>
      <c r="E3" s="51"/>
      <c r="F3" s="51"/>
      <c r="G3" s="51"/>
      <c r="H3" s="51"/>
      <c r="I3" s="51"/>
      <c r="J3" s="51"/>
      <c r="K3" s="51"/>
      <c r="L3" s="52"/>
      <c r="M3" s="39"/>
      <c r="N3" s="39"/>
      <c r="O3" s="40"/>
    </row>
    <row r="4" spans="1:15" x14ac:dyDescent="0.25">
      <c r="A4" s="38"/>
      <c r="B4" s="49"/>
      <c r="C4" s="53"/>
      <c r="D4" s="51"/>
      <c r="E4" s="54"/>
      <c r="F4" s="54"/>
      <c r="G4" s="51"/>
      <c r="H4" s="51"/>
      <c r="I4" s="51"/>
      <c r="J4" s="51"/>
      <c r="K4" s="51"/>
      <c r="L4" s="52"/>
      <c r="M4" s="39"/>
      <c r="N4" s="39"/>
      <c r="O4" s="40"/>
    </row>
    <row r="5" spans="1:15" x14ac:dyDescent="0.25">
      <c r="A5" s="38"/>
      <c r="B5" s="49"/>
      <c r="C5" s="53"/>
      <c r="D5" s="51"/>
      <c r="E5" s="51"/>
      <c r="F5" s="51"/>
      <c r="G5" s="51"/>
      <c r="H5" s="51"/>
      <c r="I5" s="51"/>
      <c r="J5" s="51"/>
      <c r="K5" s="51"/>
      <c r="L5" s="52"/>
      <c r="M5" s="39"/>
      <c r="N5" s="39"/>
      <c r="O5" s="40"/>
    </row>
    <row r="6" spans="1:15" ht="15.75" thickBot="1" x14ac:dyDescent="0.3">
      <c r="A6" s="38"/>
      <c r="B6" s="55"/>
      <c r="C6" s="56"/>
      <c r="D6" s="57"/>
      <c r="E6" s="57"/>
      <c r="F6" s="57"/>
      <c r="G6" s="57"/>
      <c r="H6" s="57"/>
      <c r="I6" s="57"/>
      <c r="J6" s="57"/>
      <c r="K6" s="57"/>
      <c r="L6" s="58"/>
      <c r="M6" s="39"/>
      <c r="N6" s="39"/>
      <c r="O6" s="40"/>
    </row>
    <row r="7" spans="1:15" x14ac:dyDescent="0.25">
      <c r="A7" s="38"/>
      <c r="B7" s="119"/>
      <c r="C7" s="125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40"/>
    </row>
    <row r="8" spans="1:15" ht="20.25" x14ac:dyDescent="0.3">
      <c r="A8" s="38"/>
      <c r="B8" s="129" t="s">
        <v>107</v>
      </c>
      <c r="C8" s="129"/>
      <c r="D8" s="129"/>
      <c r="E8" s="129"/>
      <c r="F8" s="129"/>
      <c r="G8" s="129"/>
      <c r="H8" s="129"/>
      <c r="I8" s="129"/>
      <c r="J8" s="119"/>
      <c r="K8" s="119"/>
      <c r="L8" s="119"/>
      <c r="M8" s="119"/>
      <c r="N8" s="119"/>
      <c r="O8" s="40"/>
    </row>
    <row r="9" spans="1:15" ht="15.75" x14ac:dyDescent="0.25">
      <c r="A9" s="38"/>
      <c r="B9" s="126" t="s">
        <v>0</v>
      </c>
      <c r="C9" s="125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40"/>
    </row>
    <row r="10" spans="1:15" x14ac:dyDescent="0.25">
      <c r="A10" s="38"/>
      <c r="B10" s="125"/>
      <c r="C10" s="125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40"/>
    </row>
    <row r="11" spans="1:15" ht="18.75" customHeight="1" x14ac:dyDescent="0.25">
      <c r="A11" s="38"/>
      <c r="B11" s="81" t="s">
        <v>108</v>
      </c>
      <c r="C11" s="158"/>
      <c r="D11" s="159"/>
      <c r="E11" s="159"/>
      <c r="F11" s="160"/>
      <c r="G11" s="171" t="str">
        <f>IF(C11="","ATENÇÃO: Linha 11 em branco - Favor preencher com dados","")</f>
        <v>ATENÇÃO: Linha 11 em branco - Favor preencher com dados</v>
      </c>
      <c r="H11" s="119"/>
      <c r="I11" s="119"/>
      <c r="J11" s="119"/>
      <c r="K11" s="119"/>
      <c r="L11" s="119"/>
      <c r="M11" s="119"/>
      <c r="N11" s="119"/>
      <c r="O11" s="40"/>
    </row>
    <row r="12" spans="1:15" ht="18.75" customHeight="1" x14ac:dyDescent="0.25">
      <c r="A12" s="38"/>
      <c r="B12" s="81" t="s">
        <v>152</v>
      </c>
      <c r="C12" s="158"/>
      <c r="D12" s="159"/>
      <c r="E12" s="159"/>
      <c r="F12" s="160"/>
      <c r="G12" s="171" t="str">
        <f>IF(C12="","ATENÇÃO: Linha 12 em branco - Favor preencher com dados","")</f>
        <v>ATENÇÃO: Linha 12 em branco - Favor preencher com dados</v>
      </c>
      <c r="H12" s="119"/>
      <c r="I12" s="119"/>
      <c r="J12" s="119"/>
      <c r="K12" s="119"/>
      <c r="L12" s="119"/>
      <c r="M12" s="119"/>
      <c r="N12" s="119"/>
      <c r="O12" s="40"/>
    </row>
    <row r="13" spans="1:15" ht="18.75" customHeight="1" x14ac:dyDescent="0.25">
      <c r="A13" s="38"/>
      <c r="B13" s="81" t="s">
        <v>109</v>
      </c>
      <c r="C13" s="158"/>
      <c r="D13" s="159"/>
      <c r="E13" s="159"/>
      <c r="F13" s="160"/>
      <c r="G13" s="171" t="str">
        <f>IF(C13="","ATENÇÃO: Linha 13 em branco - Favor preencher com dados","")</f>
        <v>ATENÇÃO: Linha 13 em branco - Favor preencher com dados</v>
      </c>
      <c r="H13" s="119"/>
      <c r="I13" s="119"/>
      <c r="J13" s="119"/>
      <c r="K13" s="119"/>
      <c r="L13" s="119"/>
      <c r="M13" s="119"/>
      <c r="N13" s="119"/>
      <c r="O13" s="40"/>
    </row>
    <row r="14" spans="1:15" ht="18.75" customHeight="1" x14ac:dyDescent="0.25">
      <c r="A14" s="38"/>
      <c r="B14" s="81" t="s">
        <v>161</v>
      </c>
      <c r="C14" s="73"/>
      <c r="D14" s="82" t="s">
        <v>111</v>
      </c>
      <c r="E14" s="74"/>
      <c r="F14" s="82" t="s">
        <v>112</v>
      </c>
      <c r="G14" s="171" t="str">
        <f>IF(C14="","ATENÇÃO: Linha 14 em branco - Favor preencher com dados","")</f>
        <v>ATENÇÃO: Linha 14 em branco - Favor preencher com dados</v>
      </c>
      <c r="H14" s="119"/>
      <c r="I14" s="119"/>
      <c r="J14" s="119"/>
      <c r="K14" s="119"/>
      <c r="L14" s="119"/>
      <c r="M14" s="119"/>
      <c r="N14" s="119"/>
      <c r="O14" s="40"/>
    </row>
    <row r="15" spans="1:15" ht="18.75" customHeight="1" x14ac:dyDescent="0.25">
      <c r="A15" s="38"/>
      <c r="B15" s="81" t="s">
        <v>113</v>
      </c>
      <c r="C15" s="158" t="s">
        <v>153</v>
      </c>
      <c r="D15" s="159"/>
      <c r="E15" s="159"/>
      <c r="F15" s="160"/>
      <c r="G15" s="119"/>
      <c r="H15" s="119"/>
      <c r="I15" s="119"/>
      <c r="J15" s="119"/>
      <c r="K15" s="119"/>
      <c r="L15" s="119"/>
      <c r="M15" s="119"/>
      <c r="N15" s="119"/>
      <c r="O15" s="40"/>
    </row>
    <row r="16" spans="1:15" ht="18.75" customHeight="1" x14ac:dyDescent="0.25">
      <c r="A16" s="38"/>
      <c r="B16" s="81" t="s">
        <v>114</v>
      </c>
      <c r="C16" s="158"/>
      <c r="D16" s="159"/>
      <c r="E16" s="159"/>
      <c r="F16" s="160"/>
      <c r="G16" s="171" t="str">
        <f>IF(C16="","ATENÇÃO: Linha 16 em branco - Favor preencher com dados","")</f>
        <v>ATENÇÃO: Linha 16 em branco - Favor preencher com dados</v>
      </c>
      <c r="H16" s="119"/>
      <c r="I16" s="119"/>
      <c r="J16" s="119"/>
      <c r="K16" s="119"/>
      <c r="L16" s="119"/>
      <c r="M16" s="119"/>
      <c r="N16" s="119"/>
      <c r="O16" s="40"/>
    </row>
    <row r="17" spans="1:15" ht="18.75" customHeight="1" x14ac:dyDescent="0.25">
      <c r="A17" s="38"/>
      <c r="B17" s="81" t="s">
        <v>115</v>
      </c>
      <c r="C17" s="158"/>
      <c r="D17" s="159"/>
      <c r="E17" s="159"/>
      <c r="F17" s="160"/>
      <c r="G17" s="171" t="str">
        <f>IF(C17="","ATENÇÃO: Linha 17 em branco - Favor preencher com dados","")</f>
        <v>ATENÇÃO: Linha 17 em branco - Favor preencher com dados</v>
      </c>
      <c r="H17" s="119"/>
      <c r="I17" s="119"/>
      <c r="J17" s="119"/>
      <c r="K17" s="119"/>
      <c r="L17" s="119"/>
      <c r="M17" s="119"/>
      <c r="N17" s="119"/>
      <c r="O17" s="40"/>
    </row>
    <row r="18" spans="1:15" ht="18.75" customHeight="1" x14ac:dyDescent="0.25">
      <c r="A18" s="38"/>
      <c r="B18" s="81" t="s">
        <v>116</v>
      </c>
      <c r="C18" s="158"/>
      <c r="D18" s="159"/>
      <c r="E18" s="159"/>
      <c r="F18" s="160"/>
      <c r="G18" s="171" t="str">
        <f>IF(C18="","ATENÇÃO: Linha 18 em branco - Favor preencher com dados","")</f>
        <v>ATENÇÃO: Linha 18 em branco - Favor preencher com dados</v>
      </c>
      <c r="H18" s="119"/>
      <c r="I18" s="119"/>
      <c r="J18" s="119"/>
      <c r="K18" s="119"/>
      <c r="L18" s="119"/>
      <c r="M18" s="119"/>
      <c r="N18" s="119"/>
      <c r="O18" s="40"/>
    </row>
    <row r="19" spans="1:15" ht="18.75" customHeight="1" x14ac:dyDescent="0.25">
      <c r="A19" s="38"/>
      <c r="B19" s="81" t="s">
        <v>117</v>
      </c>
      <c r="C19" s="158"/>
      <c r="D19" s="159"/>
      <c r="E19" s="159"/>
      <c r="F19" s="160"/>
      <c r="G19" s="171" t="str">
        <f>IF(C19="","ATENÇÃO: Linha 19 em branco - Favor preencher com dados","")</f>
        <v>ATENÇÃO: Linha 19 em branco - Favor preencher com dados</v>
      </c>
      <c r="H19" s="119"/>
      <c r="I19" s="119"/>
      <c r="J19" s="119"/>
      <c r="K19" s="119"/>
      <c r="L19" s="119"/>
      <c r="M19" s="119"/>
      <c r="N19" s="119"/>
      <c r="O19" s="40"/>
    </row>
    <row r="20" spans="1:15" ht="18.75" customHeight="1" x14ac:dyDescent="0.25">
      <c r="A20" s="38"/>
      <c r="B20" s="81" t="s">
        <v>118</v>
      </c>
      <c r="C20" s="158"/>
      <c r="D20" s="159"/>
      <c r="E20" s="159"/>
      <c r="F20" s="160"/>
      <c r="G20" s="171" t="str">
        <f>IF(C20="","ATENÇÃO: Linha 20 em branco - Favor preencher com dados","")</f>
        <v>ATENÇÃO: Linha 20 em branco - Favor preencher com dados</v>
      </c>
      <c r="H20" s="119"/>
      <c r="I20" s="119"/>
      <c r="J20" s="119"/>
      <c r="K20" s="119"/>
      <c r="L20" s="119"/>
      <c r="M20" s="119"/>
      <c r="N20" s="119"/>
      <c r="O20" s="40"/>
    </row>
    <row r="21" spans="1:15" s="77" customFormat="1" ht="18.75" customHeight="1" x14ac:dyDescent="0.25">
      <c r="A21" s="38"/>
      <c r="B21" s="75"/>
      <c r="C21" s="76"/>
      <c r="D21" s="76"/>
      <c r="E21" s="76"/>
      <c r="F21" s="76"/>
      <c r="G21" s="119"/>
      <c r="H21" s="119"/>
      <c r="I21" s="119"/>
      <c r="J21" s="119"/>
      <c r="K21" s="119"/>
      <c r="L21" s="119"/>
      <c r="M21" s="119"/>
      <c r="N21" s="119"/>
      <c r="O21" s="40"/>
    </row>
    <row r="22" spans="1:15" ht="19.5" customHeight="1" x14ac:dyDescent="0.25">
      <c r="A22" s="38"/>
      <c r="B22" s="142" t="s">
        <v>154</v>
      </c>
      <c r="C22" s="143"/>
      <c r="D22" s="39"/>
      <c r="E22" s="142" t="s">
        <v>155</v>
      </c>
      <c r="F22" s="156"/>
      <c r="G22" s="156"/>
      <c r="H22" s="156"/>
      <c r="I22" s="143"/>
      <c r="J22" s="39"/>
      <c r="K22" s="142" t="s">
        <v>119</v>
      </c>
      <c r="L22" s="156"/>
      <c r="M22" s="156"/>
      <c r="N22" s="143"/>
      <c r="O22" s="40"/>
    </row>
    <row r="23" spans="1:15" ht="18.75" customHeight="1" x14ac:dyDescent="0.25">
      <c r="A23" s="38"/>
      <c r="B23" s="144"/>
      <c r="C23" s="145"/>
      <c r="D23" s="39"/>
      <c r="E23" s="144"/>
      <c r="F23" s="157"/>
      <c r="G23" s="157"/>
      <c r="H23" s="157"/>
      <c r="I23" s="145"/>
      <c r="J23" s="39"/>
      <c r="K23" s="144"/>
      <c r="L23" s="157"/>
      <c r="M23" s="157"/>
      <c r="N23" s="145"/>
      <c r="O23" s="40"/>
    </row>
    <row r="24" spans="1:15" ht="15" customHeight="1" x14ac:dyDescent="0.25">
      <c r="A24" s="38"/>
      <c r="B24" s="139"/>
      <c r="C24" s="140"/>
      <c r="D24" s="39"/>
      <c r="E24" s="139"/>
      <c r="F24" s="155"/>
      <c r="G24" s="155"/>
      <c r="H24" s="155"/>
      <c r="I24" s="140"/>
      <c r="J24" s="39"/>
      <c r="K24" s="83" t="s">
        <v>3</v>
      </c>
      <c r="L24" s="84" t="s">
        <v>4</v>
      </c>
      <c r="M24" s="83" t="s">
        <v>5</v>
      </c>
      <c r="N24" s="60" t="s">
        <v>6</v>
      </c>
      <c r="O24" s="40"/>
    </row>
    <row r="25" spans="1:15" ht="15" customHeight="1" x14ac:dyDescent="0.25">
      <c r="A25" s="38"/>
      <c r="B25" s="139"/>
      <c r="C25" s="140"/>
      <c r="D25" s="39"/>
      <c r="E25" s="139"/>
      <c r="F25" s="155"/>
      <c r="G25" s="155"/>
      <c r="H25" s="155"/>
      <c r="I25" s="140"/>
      <c r="J25" s="39"/>
      <c r="K25" s="63" t="s">
        <v>121</v>
      </c>
      <c r="L25" s="42"/>
      <c r="M25" s="42"/>
      <c r="N25" s="78" t="s">
        <v>156</v>
      </c>
      <c r="O25" s="40"/>
    </row>
    <row r="26" spans="1:15" x14ac:dyDescent="0.25">
      <c r="A26" s="38"/>
      <c r="B26" s="139"/>
      <c r="C26" s="140"/>
      <c r="D26" s="39"/>
      <c r="E26" s="139"/>
      <c r="F26" s="155"/>
      <c r="G26" s="155"/>
      <c r="H26" s="155"/>
      <c r="I26" s="140"/>
      <c r="J26" s="39"/>
      <c r="K26" s="63" t="s">
        <v>122</v>
      </c>
      <c r="L26" s="42"/>
      <c r="M26" s="42"/>
      <c r="N26" s="78" t="s">
        <v>156</v>
      </c>
      <c r="O26" s="40"/>
    </row>
    <row r="27" spans="1:15" x14ac:dyDescent="0.25">
      <c r="A27" s="38"/>
      <c r="B27" s="139"/>
      <c r="C27" s="140"/>
      <c r="D27" s="39"/>
      <c r="E27" s="139"/>
      <c r="F27" s="155"/>
      <c r="G27" s="155"/>
      <c r="H27" s="155"/>
      <c r="I27" s="140"/>
      <c r="J27" s="39"/>
      <c r="K27" s="63" t="s">
        <v>124</v>
      </c>
      <c r="L27" s="42"/>
      <c r="M27" s="42"/>
      <c r="N27" s="78" t="s">
        <v>156</v>
      </c>
      <c r="O27" s="40"/>
    </row>
    <row r="28" spans="1:15" x14ac:dyDescent="0.25">
      <c r="A28" s="38"/>
      <c r="B28" s="139"/>
      <c r="C28" s="140"/>
      <c r="D28" s="39"/>
      <c r="E28" s="139"/>
      <c r="F28" s="155"/>
      <c r="G28" s="155"/>
      <c r="H28" s="155"/>
      <c r="I28" s="140"/>
      <c r="J28" s="39"/>
      <c r="K28" s="63" t="s">
        <v>12</v>
      </c>
      <c r="L28" s="85">
        <v>9</v>
      </c>
      <c r="M28" s="62">
        <v>5</v>
      </c>
      <c r="N28" s="63" t="s">
        <v>126</v>
      </c>
      <c r="O28" s="40"/>
    </row>
    <row r="29" spans="1:15" x14ac:dyDescent="0.25">
      <c r="A29" s="38"/>
      <c r="B29" s="139"/>
      <c r="C29" s="140"/>
      <c r="D29" s="39"/>
      <c r="E29" s="139"/>
      <c r="F29" s="155"/>
      <c r="G29" s="155"/>
      <c r="H29" s="155"/>
      <c r="I29" s="140"/>
      <c r="J29" s="39"/>
      <c r="K29" s="63" t="s">
        <v>120</v>
      </c>
      <c r="L29" s="85">
        <v>40</v>
      </c>
      <c r="M29" s="62"/>
      <c r="N29" s="63" t="s">
        <v>126</v>
      </c>
      <c r="O29" s="40"/>
    </row>
    <row r="30" spans="1:15" x14ac:dyDescent="0.25">
      <c r="A30" s="38"/>
      <c r="B30" s="139"/>
      <c r="C30" s="140"/>
      <c r="D30" s="39"/>
      <c r="E30" s="139"/>
      <c r="F30" s="155"/>
      <c r="G30" s="155"/>
      <c r="H30" s="155"/>
      <c r="I30" s="140"/>
      <c r="J30" s="39"/>
      <c r="K30" s="63" t="s">
        <v>123</v>
      </c>
      <c r="L30" s="85">
        <v>1</v>
      </c>
      <c r="M30" s="62"/>
      <c r="N30" s="63" t="s">
        <v>126</v>
      </c>
      <c r="O30" s="40"/>
    </row>
    <row r="31" spans="1:15" x14ac:dyDescent="0.25">
      <c r="A31" s="38"/>
      <c r="B31" s="139"/>
      <c r="C31" s="140"/>
      <c r="D31" s="39"/>
      <c r="E31" s="139"/>
      <c r="F31" s="155"/>
      <c r="G31" s="155"/>
      <c r="H31" s="155"/>
      <c r="I31" s="140"/>
      <c r="J31" s="39"/>
      <c r="K31" s="63" t="s">
        <v>125</v>
      </c>
      <c r="L31" s="85">
        <v>20</v>
      </c>
      <c r="M31" s="62"/>
      <c r="N31" s="63" t="s">
        <v>126</v>
      </c>
      <c r="O31" s="40"/>
    </row>
    <row r="32" spans="1:15" x14ac:dyDescent="0.25">
      <c r="A32" s="38"/>
      <c r="B32" s="139"/>
      <c r="C32" s="140"/>
      <c r="D32" s="39"/>
      <c r="E32" s="139"/>
      <c r="F32" s="155"/>
      <c r="G32" s="155"/>
      <c r="H32" s="155"/>
      <c r="I32" s="140"/>
      <c r="J32" s="39"/>
      <c r="K32" s="63" t="s">
        <v>127</v>
      </c>
      <c r="L32" s="85">
        <v>50</v>
      </c>
      <c r="M32" s="62"/>
      <c r="N32" s="63" t="s">
        <v>126</v>
      </c>
      <c r="O32" s="40"/>
    </row>
    <row r="33" spans="1:15" x14ac:dyDescent="0.25">
      <c r="A33" s="38"/>
      <c r="B33" s="139"/>
      <c r="C33" s="140"/>
      <c r="D33" s="39"/>
      <c r="E33" s="139"/>
      <c r="F33" s="155"/>
      <c r="G33" s="155"/>
      <c r="H33" s="155"/>
      <c r="I33" s="140"/>
      <c r="J33" s="39"/>
      <c r="K33" s="63" t="s">
        <v>18</v>
      </c>
      <c r="L33" s="85">
        <v>0.5</v>
      </c>
      <c r="M33" s="62"/>
      <c r="N33" s="63" t="s">
        <v>126</v>
      </c>
      <c r="O33" s="40"/>
    </row>
    <row r="34" spans="1:15" x14ac:dyDescent="0.25">
      <c r="A34" s="38"/>
      <c r="B34" s="139"/>
      <c r="C34" s="140"/>
      <c r="D34" s="39"/>
      <c r="E34" s="139"/>
      <c r="F34" s="155"/>
      <c r="G34" s="155"/>
      <c r="H34" s="155"/>
      <c r="I34" s="140"/>
      <c r="J34" s="39"/>
      <c r="K34" s="63" t="s">
        <v>19</v>
      </c>
      <c r="L34" s="85">
        <v>5</v>
      </c>
      <c r="M34" s="62"/>
      <c r="N34" s="63" t="s">
        <v>126</v>
      </c>
      <c r="O34" s="40"/>
    </row>
    <row r="35" spans="1:15" x14ac:dyDescent="0.25">
      <c r="A35" s="38"/>
      <c r="B35" s="139"/>
      <c r="C35" s="140"/>
      <c r="D35" s="39"/>
      <c r="E35" s="139"/>
      <c r="F35" s="155"/>
      <c r="G35" s="155"/>
      <c r="H35" s="155"/>
      <c r="I35" s="140"/>
      <c r="J35" s="39"/>
      <c r="K35" s="63" t="s">
        <v>21</v>
      </c>
      <c r="L35" s="85">
        <v>5</v>
      </c>
      <c r="M35" s="62"/>
      <c r="N35" s="63" t="s">
        <v>126</v>
      </c>
      <c r="O35" s="40"/>
    </row>
    <row r="36" spans="1:15" x14ac:dyDescent="0.25">
      <c r="A36" s="38"/>
      <c r="B36" s="139"/>
      <c r="C36" s="140"/>
      <c r="D36" s="39"/>
      <c r="E36" s="139"/>
      <c r="F36" s="155"/>
      <c r="G36" s="155"/>
      <c r="H36" s="155"/>
      <c r="I36" s="140"/>
      <c r="J36" s="39"/>
      <c r="K36" s="63" t="s">
        <v>22</v>
      </c>
      <c r="L36" s="85">
        <v>0.2</v>
      </c>
      <c r="M36" s="62"/>
      <c r="N36" s="63" t="s">
        <v>126</v>
      </c>
      <c r="O36" s="40"/>
    </row>
    <row r="37" spans="1:15" x14ac:dyDescent="0.25">
      <c r="A37" s="38"/>
      <c r="B37" s="139"/>
      <c r="C37" s="140"/>
      <c r="D37" s="39"/>
      <c r="E37" s="139"/>
      <c r="F37" s="155"/>
      <c r="G37" s="155"/>
      <c r="H37" s="155"/>
      <c r="I37" s="140"/>
      <c r="J37" s="39"/>
      <c r="K37" s="63" t="s">
        <v>23</v>
      </c>
      <c r="L37" s="85">
        <v>0.5</v>
      </c>
      <c r="M37" s="62"/>
      <c r="N37" s="63" t="s">
        <v>126</v>
      </c>
      <c r="O37" s="40"/>
    </row>
    <row r="38" spans="1:15" x14ac:dyDescent="0.25">
      <c r="A38" s="38"/>
      <c r="B38" s="139"/>
      <c r="C38" s="140"/>
      <c r="D38" s="39"/>
      <c r="E38" s="139"/>
      <c r="F38" s="155"/>
      <c r="G38" s="155"/>
      <c r="H38" s="155"/>
      <c r="I38" s="140"/>
      <c r="J38" s="39"/>
      <c r="K38" s="63" t="s">
        <v>130</v>
      </c>
      <c r="L38" s="85">
        <v>1</v>
      </c>
      <c r="M38" s="62"/>
      <c r="N38" s="63" t="s">
        <v>126</v>
      </c>
      <c r="O38" s="40"/>
    </row>
    <row r="39" spans="1:15" x14ac:dyDescent="0.25">
      <c r="A39" s="38"/>
      <c r="B39" s="139"/>
      <c r="C39" s="140"/>
      <c r="D39" s="39"/>
      <c r="E39" s="139"/>
      <c r="F39" s="155"/>
      <c r="G39" s="155"/>
      <c r="H39" s="155"/>
      <c r="I39" s="140"/>
      <c r="J39" s="39"/>
      <c r="K39" s="63" t="s">
        <v>131</v>
      </c>
      <c r="L39" s="85">
        <v>0.2</v>
      </c>
      <c r="M39" s="62"/>
      <c r="N39" s="63" t="s">
        <v>126</v>
      </c>
      <c r="O39" s="40"/>
    </row>
    <row r="40" spans="1:15" x14ac:dyDescent="0.25">
      <c r="A40" s="38"/>
      <c r="B40" s="139"/>
      <c r="C40" s="140"/>
      <c r="D40" s="39"/>
      <c r="E40" s="139"/>
      <c r="F40" s="155"/>
      <c r="G40" s="155"/>
      <c r="H40" s="155"/>
      <c r="I40" s="140"/>
      <c r="J40" s="39"/>
      <c r="K40" s="63" t="s">
        <v>28</v>
      </c>
      <c r="L40" s="85">
        <v>1</v>
      </c>
      <c r="M40" s="62"/>
      <c r="N40" s="63" t="s">
        <v>126</v>
      </c>
      <c r="O40" s="40"/>
    </row>
    <row r="41" spans="1:15" x14ac:dyDescent="0.25">
      <c r="A41" s="38"/>
      <c r="B41" s="139"/>
      <c r="C41" s="140"/>
      <c r="D41" s="39"/>
      <c r="E41" s="139"/>
      <c r="F41" s="155"/>
      <c r="G41" s="155"/>
      <c r="H41" s="155"/>
      <c r="I41" s="140"/>
      <c r="J41" s="39"/>
      <c r="K41" s="63" t="s">
        <v>132</v>
      </c>
      <c r="L41" s="85">
        <v>0.1</v>
      </c>
      <c r="M41" s="62"/>
      <c r="N41" s="63" t="s">
        <v>126</v>
      </c>
      <c r="O41" s="40"/>
    </row>
    <row r="42" spans="1:15" x14ac:dyDescent="0.25">
      <c r="A42" s="38"/>
      <c r="B42" s="139"/>
      <c r="C42" s="140"/>
      <c r="D42" s="39"/>
      <c r="E42" s="139"/>
      <c r="F42" s="155"/>
      <c r="G42" s="155"/>
      <c r="H42" s="155"/>
      <c r="I42" s="140"/>
      <c r="J42" s="39"/>
      <c r="K42" s="63" t="s">
        <v>133</v>
      </c>
      <c r="L42" s="85">
        <v>1</v>
      </c>
      <c r="M42" s="62"/>
      <c r="N42" s="63" t="s">
        <v>126</v>
      </c>
      <c r="O42" s="40"/>
    </row>
    <row r="43" spans="1:15" x14ac:dyDescent="0.25">
      <c r="A43" s="38"/>
      <c r="B43" s="139"/>
      <c r="C43" s="140"/>
      <c r="D43" s="39"/>
      <c r="E43" s="139"/>
      <c r="F43" s="155"/>
      <c r="G43" s="155"/>
      <c r="H43" s="155"/>
      <c r="I43" s="140"/>
      <c r="J43" s="39"/>
      <c r="K43" s="63" t="s">
        <v>134</v>
      </c>
      <c r="L43" s="85">
        <v>4</v>
      </c>
      <c r="M43" s="62"/>
      <c r="N43" s="63" t="s">
        <v>126</v>
      </c>
      <c r="O43" s="40"/>
    </row>
    <row r="44" spans="1:15" x14ac:dyDescent="0.25">
      <c r="A44" s="38"/>
      <c r="B44" s="139"/>
      <c r="C44" s="140"/>
      <c r="D44" s="39"/>
      <c r="E44" s="139"/>
      <c r="F44" s="155"/>
      <c r="G44" s="155"/>
      <c r="H44" s="155"/>
      <c r="I44" s="140"/>
      <c r="J44" s="39"/>
      <c r="K44" s="63" t="s">
        <v>30</v>
      </c>
      <c r="L44" s="85">
        <v>15</v>
      </c>
      <c r="M44" s="62"/>
      <c r="N44" s="63" t="s">
        <v>126</v>
      </c>
      <c r="O44" s="40"/>
    </row>
    <row r="45" spans="1:15" x14ac:dyDescent="0.25">
      <c r="A45" s="38"/>
      <c r="B45" s="139"/>
      <c r="C45" s="140"/>
      <c r="D45" s="39"/>
      <c r="E45" s="139"/>
      <c r="F45" s="155"/>
      <c r="G45" s="155"/>
      <c r="H45" s="155"/>
      <c r="I45" s="140"/>
      <c r="J45" s="39"/>
      <c r="K45" s="63" t="s">
        <v>31</v>
      </c>
      <c r="L45" s="85">
        <v>10</v>
      </c>
      <c r="M45" s="62"/>
      <c r="N45" s="63" t="s">
        <v>126</v>
      </c>
      <c r="O45" s="40"/>
    </row>
    <row r="46" spans="1:15" x14ac:dyDescent="0.25">
      <c r="A46" s="38"/>
      <c r="B46" s="139"/>
      <c r="C46" s="140"/>
      <c r="D46" s="39"/>
      <c r="E46" s="139"/>
      <c r="F46" s="155"/>
      <c r="G46" s="155"/>
      <c r="H46" s="155"/>
      <c r="I46" s="140"/>
      <c r="J46" s="39"/>
      <c r="K46" s="63" t="s">
        <v>135</v>
      </c>
      <c r="L46" s="85">
        <v>1</v>
      </c>
      <c r="M46" s="62"/>
      <c r="N46" s="63" t="s">
        <v>126</v>
      </c>
      <c r="O46" s="40"/>
    </row>
    <row r="47" spans="1:15" x14ac:dyDescent="0.25">
      <c r="A47" s="38"/>
      <c r="B47" s="139"/>
      <c r="C47" s="140"/>
      <c r="D47" s="39"/>
      <c r="E47" s="139"/>
      <c r="F47" s="155"/>
      <c r="G47" s="155"/>
      <c r="H47" s="155"/>
      <c r="I47" s="140"/>
      <c r="J47" s="39"/>
      <c r="K47" s="63" t="s">
        <v>35</v>
      </c>
      <c r="L47" s="85">
        <v>0.01</v>
      </c>
      <c r="M47" s="62"/>
      <c r="N47" s="63" t="s">
        <v>126</v>
      </c>
      <c r="O47" s="40"/>
    </row>
    <row r="48" spans="1:15" x14ac:dyDescent="0.25">
      <c r="A48" s="38"/>
      <c r="B48" s="139"/>
      <c r="C48" s="140"/>
      <c r="D48" s="39"/>
      <c r="E48" s="139"/>
      <c r="F48" s="155"/>
      <c r="G48" s="155"/>
      <c r="H48" s="155"/>
      <c r="I48" s="140"/>
      <c r="J48" s="39"/>
      <c r="K48" s="63" t="s">
        <v>36</v>
      </c>
      <c r="L48" s="85">
        <v>2</v>
      </c>
      <c r="M48" s="62"/>
      <c r="N48" s="63" t="s">
        <v>126</v>
      </c>
      <c r="O48" s="40"/>
    </row>
    <row r="49" spans="1:15" x14ac:dyDescent="0.25">
      <c r="A49" s="38"/>
      <c r="B49" s="139"/>
      <c r="C49" s="140"/>
      <c r="D49" s="39"/>
      <c r="E49" s="139"/>
      <c r="F49" s="155"/>
      <c r="G49" s="155"/>
      <c r="H49" s="155"/>
      <c r="I49" s="140"/>
      <c r="J49" s="39"/>
      <c r="K49" s="63" t="s">
        <v>128</v>
      </c>
      <c r="L49" s="85">
        <v>20</v>
      </c>
      <c r="M49" s="62"/>
      <c r="N49" s="63" t="s">
        <v>126</v>
      </c>
      <c r="O49" s="40"/>
    </row>
    <row r="50" spans="1:15" x14ac:dyDescent="0.25">
      <c r="A50" s="38"/>
      <c r="B50" s="139"/>
      <c r="C50" s="140"/>
      <c r="D50" s="39"/>
      <c r="E50" s="139"/>
      <c r="F50" s="155"/>
      <c r="G50" s="155"/>
      <c r="H50" s="155"/>
      <c r="I50" s="140"/>
      <c r="J50" s="39"/>
      <c r="K50" s="63" t="s">
        <v>43</v>
      </c>
      <c r="L50" s="85">
        <v>0.1</v>
      </c>
      <c r="M50" s="62"/>
      <c r="N50" s="63" t="s">
        <v>126</v>
      </c>
      <c r="O50" s="40"/>
    </row>
    <row r="51" spans="1:15" x14ac:dyDescent="0.25">
      <c r="A51" s="38"/>
      <c r="B51" s="139"/>
      <c r="C51" s="140"/>
      <c r="D51" s="39"/>
      <c r="E51" s="139"/>
      <c r="F51" s="155"/>
      <c r="G51" s="155"/>
      <c r="H51" s="155"/>
      <c r="I51" s="140"/>
      <c r="J51" s="39"/>
      <c r="K51" s="63" t="s">
        <v>136</v>
      </c>
      <c r="L51" s="85">
        <v>0.3</v>
      </c>
      <c r="M51" s="62"/>
      <c r="N51" s="63" t="s">
        <v>126</v>
      </c>
      <c r="O51" s="40"/>
    </row>
    <row r="52" spans="1:15" x14ac:dyDescent="0.25">
      <c r="A52" s="38"/>
      <c r="B52" s="139"/>
      <c r="C52" s="140"/>
      <c r="D52" s="39"/>
      <c r="E52" s="139"/>
      <c r="F52" s="155"/>
      <c r="G52" s="155"/>
      <c r="H52" s="155"/>
      <c r="I52" s="140"/>
      <c r="J52" s="39"/>
      <c r="K52" s="63" t="s">
        <v>137</v>
      </c>
      <c r="L52" s="85">
        <v>1</v>
      </c>
      <c r="M52" s="62"/>
      <c r="N52" s="63" t="s">
        <v>126</v>
      </c>
      <c r="O52" s="40"/>
    </row>
    <row r="53" spans="1:15" x14ac:dyDescent="0.25">
      <c r="A53" s="38"/>
      <c r="B53" s="139"/>
      <c r="C53" s="140"/>
      <c r="D53" s="39"/>
      <c r="E53" s="139"/>
      <c r="F53" s="155"/>
      <c r="G53" s="155"/>
      <c r="H53" s="155"/>
      <c r="I53" s="140"/>
      <c r="J53" s="39"/>
      <c r="K53" s="63" t="s">
        <v>49</v>
      </c>
      <c r="L53" s="85">
        <v>5</v>
      </c>
      <c r="M53" s="62"/>
      <c r="N53" s="63" t="s">
        <v>126</v>
      </c>
      <c r="O53" s="40"/>
    </row>
    <row r="54" spans="1:15" x14ac:dyDescent="0.25">
      <c r="A54" s="38"/>
      <c r="B54" s="139"/>
      <c r="C54" s="140"/>
      <c r="D54" s="39"/>
      <c r="E54" s="139"/>
      <c r="F54" s="155"/>
      <c r="G54" s="155"/>
      <c r="H54" s="155"/>
      <c r="I54" s="140"/>
      <c r="J54" s="39"/>
      <c r="K54" s="63" t="s">
        <v>138</v>
      </c>
      <c r="L54" s="85">
        <v>1.2</v>
      </c>
      <c r="M54" s="62"/>
      <c r="N54" s="63" t="s">
        <v>126</v>
      </c>
      <c r="O54" s="40"/>
    </row>
    <row r="55" spans="1:15" x14ac:dyDescent="0.25">
      <c r="A55" s="38"/>
      <c r="B55" s="139"/>
      <c r="C55" s="140"/>
      <c r="D55" s="39"/>
      <c r="E55" s="139"/>
      <c r="F55" s="155"/>
      <c r="G55" s="155"/>
      <c r="H55" s="155"/>
      <c r="I55" s="140"/>
      <c r="J55" s="39"/>
      <c r="K55" s="63" t="s">
        <v>139</v>
      </c>
      <c r="L55" s="85">
        <v>1</v>
      </c>
      <c r="M55" s="62"/>
      <c r="N55" s="63" t="s">
        <v>126</v>
      </c>
      <c r="O55" s="40"/>
    </row>
    <row r="56" spans="1:15" x14ac:dyDescent="0.25">
      <c r="A56" s="38"/>
      <c r="B56" s="139"/>
      <c r="C56" s="140"/>
      <c r="D56" s="39"/>
      <c r="E56" s="139"/>
      <c r="F56" s="155"/>
      <c r="G56" s="155"/>
      <c r="H56" s="155"/>
      <c r="I56" s="140"/>
      <c r="J56" s="39"/>
      <c r="K56" s="63" t="s">
        <v>140</v>
      </c>
      <c r="L56" s="85">
        <v>1</v>
      </c>
      <c r="M56" s="62"/>
      <c r="N56" s="63" t="s">
        <v>126</v>
      </c>
      <c r="O56" s="40"/>
    </row>
    <row r="57" spans="1:15" x14ac:dyDescent="0.25">
      <c r="A57" s="38"/>
      <c r="B57" s="139"/>
      <c r="C57" s="140"/>
      <c r="D57" s="39"/>
      <c r="E57" s="139"/>
      <c r="F57" s="155"/>
      <c r="G57" s="155"/>
      <c r="H57" s="155"/>
      <c r="I57" s="140"/>
      <c r="J57" s="39"/>
      <c r="K57" s="63" t="s">
        <v>141</v>
      </c>
      <c r="L57" s="85">
        <v>7.0000000000000007E-2</v>
      </c>
      <c r="M57" s="62"/>
      <c r="N57" s="63" t="s">
        <v>126</v>
      </c>
      <c r="O57" s="40"/>
    </row>
    <row r="58" spans="1:15" x14ac:dyDescent="0.25">
      <c r="A58" s="38"/>
      <c r="B58" s="139"/>
      <c r="C58" s="140"/>
      <c r="D58" s="39"/>
      <c r="E58" s="139"/>
      <c r="F58" s="155"/>
      <c r="G58" s="155"/>
      <c r="H58" s="155"/>
      <c r="I58" s="140"/>
      <c r="J58" s="39"/>
      <c r="K58" s="63" t="s">
        <v>142</v>
      </c>
      <c r="L58" s="85">
        <v>0.84</v>
      </c>
      <c r="M58" s="62"/>
      <c r="N58" s="63" t="s">
        <v>126</v>
      </c>
      <c r="O58" s="40"/>
    </row>
    <row r="59" spans="1:15" x14ac:dyDescent="0.25">
      <c r="A59" s="38"/>
      <c r="B59" s="139"/>
      <c r="C59" s="140"/>
      <c r="D59" s="39"/>
      <c r="E59" s="139"/>
      <c r="F59" s="155"/>
      <c r="G59" s="155"/>
      <c r="H59" s="155"/>
      <c r="I59" s="140"/>
      <c r="J59" s="39"/>
      <c r="K59" s="63" t="s">
        <v>143</v>
      </c>
      <c r="L59" s="85">
        <v>0.5</v>
      </c>
      <c r="M59" s="62"/>
      <c r="N59" s="63" t="s">
        <v>126</v>
      </c>
      <c r="O59" s="40"/>
    </row>
    <row r="60" spans="1:15" x14ac:dyDescent="0.25">
      <c r="A60" s="38"/>
      <c r="B60" s="139"/>
      <c r="C60" s="140"/>
      <c r="D60" s="39"/>
      <c r="E60" s="139"/>
      <c r="F60" s="155"/>
      <c r="G60" s="155"/>
      <c r="H60" s="155"/>
      <c r="I60" s="140"/>
      <c r="J60" s="39"/>
      <c r="K60" s="63" t="s">
        <v>93</v>
      </c>
      <c r="L60" s="85">
        <v>1</v>
      </c>
      <c r="M60" s="62"/>
      <c r="N60" s="63" t="s">
        <v>126</v>
      </c>
      <c r="O60" s="40"/>
    </row>
    <row r="61" spans="1:15" x14ac:dyDescent="0.25">
      <c r="A61" s="38"/>
      <c r="B61" s="139"/>
      <c r="C61" s="140"/>
      <c r="D61" s="39"/>
      <c r="E61" s="139"/>
      <c r="F61" s="155"/>
      <c r="G61" s="155"/>
      <c r="H61" s="155"/>
      <c r="I61" s="140"/>
      <c r="J61" s="39"/>
      <c r="K61" s="63" t="s">
        <v>144</v>
      </c>
      <c r="L61" s="85">
        <v>1</v>
      </c>
      <c r="M61" s="62"/>
      <c r="N61" s="63" t="s">
        <v>126</v>
      </c>
      <c r="O61" s="40"/>
    </row>
    <row r="62" spans="1:15" x14ac:dyDescent="0.25">
      <c r="A62" s="38"/>
      <c r="B62" s="139"/>
      <c r="C62" s="140"/>
      <c r="D62" s="39"/>
      <c r="E62" s="139"/>
      <c r="F62" s="155"/>
      <c r="G62" s="155"/>
      <c r="H62" s="155"/>
      <c r="I62" s="140"/>
      <c r="J62" s="39"/>
      <c r="K62" s="63" t="s">
        <v>145</v>
      </c>
      <c r="L62" s="85">
        <v>1.2</v>
      </c>
      <c r="M62" s="62"/>
      <c r="N62" s="63" t="s">
        <v>126</v>
      </c>
      <c r="O62" s="40"/>
    </row>
    <row r="63" spans="1:15" ht="15" customHeight="1" x14ac:dyDescent="0.25">
      <c r="A63" s="38"/>
      <c r="B63" s="139"/>
      <c r="C63" s="140"/>
      <c r="D63" s="39"/>
      <c r="E63" s="139"/>
      <c r="F63" s="155"/>
      <c r="G63" s="155"/>
      <c r="H63" s="155"/>
      <c r="I63" s="140"/>
      <c r="J63" s="39"/>
      <c r="K63" s="63" t="s">
        <v>146</v>
      </c>
      <c r="L63" s="85">
        <v>1.6</v>
      </c>
      <c r="M63" s="62"/>
      <c r="N63" s="63" t="s">
        <v>126</v>
      </c>
      <c r="O63" s="40"/>
    </row>
    <row r="64" spans="1:15" ht="15" customHeight="1" x14ac:dyDescent="0.25">
      <c r="A64" s="38"/>
      <c r="B64" s="139"/>
      <c r="C64" s="140"/>
      <c r="D64" s="39"/>
      <c r="E64" s="139"/>
      <c r="F64" s="155"/>
      <c r="G64" s="155"/>
      <c r="H64" s="155"/>
      <c r="I64" s="140"/>
      <c r="J64" s="39"/>
      <c r="K64" s="63" t="s">
        <v>129</v>
      </c>
      <c r="L64" s="86">
        <v>60</v>
      </c>
      <c r="M64" s="87"/>
      <c r="N64" s="63" t="s">
        <v>126</v>
      </c>
      <c r="O64" s="40"/>
    </row>
    <row r="65" spans="1:15" ht="15" customHeight="1" thickBot="1" x14ac:dyDescent="0.3">
      <c r="A65" s="43"/>
      <c r="B65" s="44"/>
      <c r="C65" s="44"/>
      <c r="D65" s="79"/>
      <c r="E65" s="44"/>
      <c r="F65" s="44"/>
      <c r="G65" s="44"/>
      <c r="H65" s="44"/>
      <c r="I65" s="44"/>
      <c r="J65" s="79"/>
      <c r="K65" s="44"/>
      <c r="L65" s="44"/>
      <c r="M65" s="44"/>
      <c r="N65" s="44"/>
      <c r="O65" s="45"/>
    </row>
    <row r="66" spans="1:15" x14ac:dyDescent="0.25">
      <c r="C66" s="41"/>
      <c r="D66" s="80"/>
      <c r="J66" s="80"/>
    </row>
    <row r="67" spans="1:15" x14ac:dyDescent="0.25">
      <c r="C67" s="41"/>
    </row>
    <row r="68" spans="1:15" x14ac:dyDescent="0.25">
      <c r="C68" s="41"/>
    </row>
    <row r="69" spans="1:15" x14ac:dyDescent="0.25">
      <c r="C69" s="41"/>
    </row>
    <row r="70" spans="1:15" x14ac:dyDescent="0.25">
      <c r="C70" s="41"/>
    </row>
    <row r="71" spans="1:15" x14ac:dyDescent="0.25">
      <c r="C71" s="41"/>
    </row>
    <row r="72" spans="1:15" x14ac:dyDescent="0.25">
      <c r="C72" s="41"/>
    </row>
    <row r="73" spans="1:15" x14ac:dyDescent="0.25">
      <c r="C73" s="41"/>
    </row>
    <row r="74" spans="1:15" x14ac:dyDescent="0.25">
      <c r="C74" s="41"/>
    </row>
    <row r="75" spans="1:15" x14ac:dyDescent="0.25">
      <c r="C75" s="41"/>
    </row>
    <row r="76" spans="1:15" x14ac:dyDescent="0.25">
      <c r="C76" s="41"/>
    </row>
    <row r="77" spans="1:15" x14ac:dyDescent="0.25">
      <c r="C77" s="41"/>
    </row>
    <row r="78" spans="1:15" x14ac:dyDescent="0.25">
      <c r="C78" s="41"/>
    </row>
    <row r="79" spans="1:15" x14ac:dyDescent="0.25">
      <c r="C79" s="41"/>
    </row>
    <row r="80" spans="1:15" x14ac:dyDescent="0.25">
      <c r="C80" s="41"/>
    </row>
    <row r="81" spans="3:3" x14ac:dyDescent="0.25">
      <c r="C81" s="41"/>
    </row>
    <row r="82" spans="3:3" x14ac:dyDescent="0.25">
      <c r="C82" s="41"/>
    </row>
    <row r="83" spans="3:3" x14ac:dyDescent="0.25">
      <c r="C83" s="41"/>
    </row>
    <row r="84" spans="3:3" x14ac:dyDescent="0.25">
      <c r="C84" s="41"/>
    </row>
    <row r="85" spans="3:3" x14ac:dyDescent="0.25">
      <c r="C85" s="41"/>
    </row>
    <row r="86" spans="3:3" x14ac:dyDescent="0.25">
      <c r="C86" s="41"/>
    </row>
    <row r="87" spans="3:3" x14ac:dyDescent="0.25">
      <c r="C87" s="41"/>
    </row>
    <row r="88" spans="3:3" x14ac:dyDescent="0.25">
      <c r="C88" s="41"/>
    </row>
    <row r="89" spans="3:3" x14ac:dyDescent="0.25">
      <c r="C89" s="41"/>
    </row>
    <row r="90" spans="3:3" x14ac:dyDescent="0.25">
      <c r="C90" s="41"/>
    </row>
    <row r="91" spans="3:3" x14ac:dyDescent="0.25">
      <c r="C91" s="41"/>
    </row>
    <row r="92" spans="3:3" x14ac:dyDescent="0.25">
      <c r="C92" s="41"/>
    </row>
    <row r="93" spans="3:3" x14ac:dyDescent="0.25">
      <c r="C93" s="41"/>
    </row>
    <row r="94" spans="3:3" x14ac:dyDescent="0.25">
      <c r="C94" s="41"/>
    </row>
    <row r="95" spans="3:3" x14ac:dyDescent="0.25">
      <c r="C95" s="41"/>
    </row>
    <row r="96" spans="3:3" x14ac:dyDescent="0.25">
      <c r="C96" s="41"/>
    </row>
    <row r="97" spans="3:3" x14ac:dyDescent="0.25">
      <c r="C97" s="41"/>
    </row>
    <row r="98" spans="3:3" x14ac:dyDescent="0.25">
      <c r="C98" s="41"/>
    </row>
    <row r="99" spans="3:3" x14ac:dyDescent="0.25">
      <c r="C99" s="41"/>
    </row>
    <row r="100" spans="3:3" x14ac:dyDescent="0.25">
      <c r="C100" s="41"/>
    </row>
    <row r="101" spans="3:3" x14ac:dyDescent="0.25">
      <c r="C101" s="41"/>
    </row>
    <row r="102" spans="3:3" x14ac:dyDescent="0.25">
      <c r="C102" s="41"/>
    </row>
    <row r="103" spans="3:3" x14ac:dyDescent="0.25">
      <c r="C103" s="41"/>
    </row>
    <row r="104" spans="3:3" x14ac:dyDescent="0.25">
      <c r="C104" s="41"/>
    </row>
    <row r="105" spans="3:3" x14ac:dyDescent="0.25">
      <c r="C105" s="41"/>
    </row>
    <row r="106" spans="3:3" x14ac:dyDescent="0.25">
      <c r="C106" s="41"/>
    </row>
    <row r="107" spans="3:3" x14ac:dyDescent="0.25">
      <c r="C107" s="41"/>
    </row>
    <row r="108" spans="3:3" x14ac:dyDescent="0.25">
      <c r="C108" s="41"/>
    </row>
    <row r="109" spans="3:3" x14ac:dyDescent="0.25">
      <c r="C109" s="41"/>
    </row>
    <row r="110" spans="3:3" x14ac:dyDescent="0.25">
      <c r="C110" s="41"/>
    </row>
    <row r="111" spans="3:3" x14ac:dyDescent="0.25">
      <c r="C111" s="41"/>
    </row>
    <row r="112" spans="3:3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  <row r="120" spans="3:3" x14ac:dyDescent="0.25">
      <c r="C120" s="41"/>
    </row>
    <row r="121" spans="3:3" x14ac:dyDescent="0.25">
      <c r="C121" s="41"/>
    </row>
    <row r="122" spans="3:3" x14ac:dyDescent="0.25">
      <c r="C122" s="41"/>
    </row>
    <row r="123" spans="3:3" x14ac:dyDescent="0.25">
      <c r="C123" s="41"/>
    </row>
    <row r="124" spans="3:3" x14ac:dyDescent="0.25">
      <c r="C124" s="41"/>
    </row>
    <row r="125" spans="3:3" x14ac:dyDescent="0.25">
      <c r="C125" s="41"/>
    </row>
    <row r="126" spans="3:3" x14ac:dyDescent="0.25">
      <c r="C126" s="41"/>
    </row>
    <row r="127" spans="3:3" x14ac:dyDescent="0.25">
      <c r="C127" s="41"/>
    </row>
    <row r="128" spans="3:3" x14ac:dyDescent="0.25">
      <c r="C128" s="41"/>
    </row>
    <row r="129" spans="3:3" x14ac:dyDescent="0.25">
      <c r="C129" s="41"/>
    </row>
    <row r="130" spans="3:3" x14ac:dyDescent="0.25">
      <c r="C130" s="41"/>
    </row>
    <row r="131" spans="3:3" x14ac:dyDescent="0.25">
      <c r="C131" s="41"/>
    </row>
    <row r="132" spans="3:3" x14ac:dyDescent="0.25">
      <c r="C132" s="41"/>
    </row>
    <row r="133" spans="3:3" x14ac:dyDescent="0.25">
      <c r="C133" s="41"/>
    </row>
    <row r="134" spans="3:3" x14ac:dyDescent="0.25">
      <c r="C134" s="41"/>
    </row>
    <row r="135" spans="3:3" x14ac:dyDescent="0.25">
      <c r="C135" s="41"/>
    </row>
    <row r="136" spans="3:3" x14ac:dyDescent="0.25">
      <c r="C136" s="41"/>
    </row>
    <row r="137" spans="3:3" x14ac:dyDescent="0.25">
      <c r="C137" s="41"/>
    </row>
    <row r="138" spans="3:3" x14ac:dyDescent="0.25">
      <c r="C138" s="41"/>
    </row>
    <row r="139" spans="3:3" x14ac:dyDescent="0.25">
      <c r="C139" s="41"/>
    </row>
    <row r="140" spans="3:3" x14ac:dyDescent="0.25">
      <c r="C140" s="41"/>
    </row>
    <row r="141" spans="3:3" x14ac:dyDescent="0.25">
      <c r="C141" s="41"/>
    </row>
    <row r="142" spans="3:3" x14ac:dyDescent="0.25">
      <c r="C142" s="41"/>
    </row>
    <row r="143" spans="3:3" x14ac:dyDescent="0.25">
      <c r="C143" s="41"/>
    </row>
    <row r="144" spans="3:3" x14ac:dyDescent="0.25">
      <c r="C144" s="41"/>
    </row>
    <row r="145" spans="3:3" x14ac:dyDescent="0.25">
      <c r="C145" s="41"/>
    </row>
    <row r="146" spans="3:3" x14ac:dyDescent="0.25">
      <c r="C146" s="41"/>
    </row>
    <row r="147" spans="3:3" x14ac:dyDescent="0.25">
      <c r="C147" s="41"/>
    </row>
    <row r="148" spans="3:3" x14ac:dyDescent="0.25">
      <c r="C148" s="41"/>
    </row>
    <row r="149" spans="3:3" x14ac:dyDescent="0.25">
      <c r="C149" s="41"/>
    </row>
    <row r="150" spans="3:3" x14ac:dyDescent="0.25">
      <c r="C150" s="41"/>
    </row>
    <row r="151" spans="3:3" x14ac:dyDescent="0.25">
      <c r="C151" s="41"/>
    </row>
    <row r="152" spans="3:3" x14ac:dyDescent="0.25">
      <c r="C152" s="41"/>
    </row>
    <row r="153" spans="3:3" x14ac:dyDescent="0.25">
      <c r="C153" s="41"/>
    </row>
    <row r="154" spans="3:3" x14ac:dyDescent="0.25">
      <c r="C154" s="41"/>
    </row>
    <row r="155" spans="3:3" x14ac:dyDescent="0.25">
      <c r="C155" s="41"/>
    </row>
    <row r="156" spans="3:3" x14ac:dyDescent="0.25">
      <c r="C156" s="41"/>
    </row>
    <row r="157" spans="3:3" x14ac:dyDescent="0.25">
      <c r="C157" s="41"/>
    </row>
    <row r="158" spans="3:3" x14ac:dyDescent="0.25">
      <c r="C158" s="41"/>
    </row>
    <row r="159" spans="3:3" x14ac:dyDescent="0.25">
      <c r="C159" s="41"/>
    </row>
  </sheetData>
  <sheetProtection algorithmName="SHA-512" hashValue="dvcSukFatp8R7sMKPSlLsi0II1TtIDUx2Yb2T574RbHY87CTLUt/vxDnklySRMoCDqPx27jq8OwecLyVnGQvbg==" saltValue="DNOka/Oto/HSPvxa9FKqdw==" spinCount="100000" sheet="1" objects="1" scenarios="1"/>
  <protectedRanges>
    <protectedRange sqref="C15:F20 C11:F13 C14 E14" name="Intervalo1"/>
    <protectedRange sqref="B24:C64" name="Intervalo2"/>
    <protectedRange sqref="E24:I64" name="Intervalo3"/>
    <protectedRange sqref="L64:M64 L25:N27" name="Intervalo4"/>
  </protectedRanges>
  <mergeCells count="94">
    <mergeCell ref="C16:F16"/>
    <mergeCell ref="C11:F11"/>
    <mergeCell ref="C12:F12"/>
    <mergeCell ref="C13:F13"/>
    <mergeCell ref="C15:F15"/>
    <mergeCell ref="B26:C26"/>
    <mergeCell ref="E26:I26"/>
    <mergeCell ref="C17:F17"/>
    <mergeCell ref="C18:F18"/>
    <mergeCell ref="C19:F19"/>
    <mergeCell ref="C20:F20"/>
    <mergeCell ref="B22:C23"/>
    <mergeCell ref="E22:I23"/>
    <mergeCell ref="K22:N23"/>
    <mergeCell ref="B24:C24"/>
    <mergeCell ref="E24:I24"/>
    <mergeCell ref="B25:C25"/>
    <mergeCell ref="E25:I25"/>
    <mergeCell ref="B27:C27"/>
    <mergeCell ref="E27:I27"/>
    <mergeCell ref="B28:C28"/>
    <mergeCell ref="E28:I28"/>
    <mergeCell ref="B29:C29"/>
    <mergeCell ref="E29:I29"/>
    <mergeCell ref="B30:C30"/>
    <mergeCell ref="E30:I30"/>
    <mergeCell ref="B31:C31"/>
    <mergeCell ref="E31:I31"/>
    <mergeCell ref="B32:C32"/>
    <mergeCell ref="E32:I32"/>
    <mergeCell ref="B33:C33"/>
    <mergeCell ref="E33:I33"/>
    <mergeCell ref="B34:C34"/>
    <mergeCell ref="E34:I34"/>
    <mergeCell ref="B35:C35"/>
    <mergeCell ref="E35:I35"/>
    <mergeCell ref="B36:C36"/>
    <mergeCell ref="E36:I36"/>
    <mergeCell ref="B37:C37"/>
    <mergeCell ref="E37:I37"/>
    <mergeCell ref="B38:C38"/>
    <mergeCell ref="E38:I38"/>
    <mergeCell ref="B39:C39"/>
    <mergeCell ref="E39:I39"/>
    <mergeCell ref="B40:C40"/>
    <mergeCell ref="E40:I40"/>
    <mergeCell ref="B41:C41"/>
    <mergeCell ref="E41:I41"/>
    <mergeCell ref="B42:C42"/>
    <mergeCell ref="E42:I42"/>
    <mergeCell ref="B43:C43"/>
    <mergeCell ref="E43:I43"/>
    <mergeCell ref="B44:C44"/>
    <mergeCell ref="E44:I44"/>
    <mergeCell ref="B45:C45"/>
    <mergeCell ref="E45:I45"/>
    <mergeCell ref="B46:C46"/>
    <mergeCell ref="E46:I46"/>
    <mergeCell ref="B47:C47"/>
    <mergeCell ref="E47:I47"/>
    <mergeCell ref="B48:C48"/>
    <mergeCell ref="E48:I48"/>
    <mergeCell ref="B49:C49"/>
    <mergeCell ref="E49:I49"/>
    <mergeCell ref="B50:C50"/>
    <mergeCell ref="E50:I50"/>
    <mergeCell ref="B51:C51"/>
    <mergeCell ref="E51:I51"/>
    <mergeCell ref="B52:C52"/>
    <mergeCell ref="E52:I52"/>
    <mergeCell ref="B53:C53"/>
    <mergeCell ref="E53:I53"/>
    <mergeCell ref="B54:C54"/>
    <mergeCell ref="E54:I54"/>
    <mergeCell ref="B55:C55"/>
    <mergeCell ref="E55:I55"/>
    <mergeCell ref="B56:C56"/>
    <mergeCell ref="E56:I56"/>
    <mergeCell ref="B57:C57"/>
    <mergeCell ref="E57:I57"/>
    <mergeCell ref="B58:C58"/>
    <mergeCell ref="E58:I58"/>
    <mergeCell ref="B59:C59"/>
    <mergeCell ref="E59:I59"/>
    <mergeCell ref="B63:C63"/>
    <mergeCell ref="E63:I63"/>
    <mergeCell ref="B64:C64"/>
    <mergeCell ref="E64:I64"/>
    <mergeCell ref="B60:C60"/>
    <mergeCell ref="E60:I60"/>
    <mergeCell ref="B61:C61"/>
    <mergeCell ref="E61:I61"/>
    <mergeCell ref="B62:C62"/>
    <mergeCell ref="E62:I62"/>
  </mergeCells>
  <dataValidations count="1">
    <dataValidation type="list" allowBlank="1" showInputMessage="1" showErrorMessage="1" sqref="B24:C64">
      <formula1>$K$25:$K$64</formula1>
    </dataValidation>
  </dataValidations>
  <pageMargins left="0.511811024" right="0.511811024" top="0.78740157499999996" bottom="0.78740157499999996" header="0.31496062000000002" footer="0.31496062000000002"/>
  <pageSetup paperSize="9" scale="36" orientation="portrait" r:id="rId1"/>
  <rowBreaks count="1" manualBreakCount="1">
    <brk id="65" max="1638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72"/>
  <sheetViews>
    <sheetView showGridLines="0" view="pageBreakPreview" zoomScaleNormal="100" zoomScaleSheetLayoutView="100" workbookViewId="0"/>
  </sheetViews>
  <sheetFormatPr defaultRowHeight="15" x14ac:dyDescent="0.25"/>
  <cols>
    <col min="1" max="1" width="4.140625" style="37" customWidth="1"/>
    <col min="2" max="2" width="12" style="37" customWidth="1"/>
    <col min="3" max="84" width="12.7109375" style="37" customWidth="1"/>
    <col min="85" max="85" width="3.140625" style="37" customWidth="1"/>
    <col min="86" max="16384" width="9.140625" style="37"/>
  </cols>
  <sheetData>
    <row r="1" spans="1:85" x14ac:dyDescent="0.25">
      <c r="A1" s="34"/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8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6"/>
    </row>
    <row r="2" spans="1:85" ht="15.75" x14ac:dyDescent="0.25">
      <c r="A2" s="38"/>
      <c r="B2" s="99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0"/>
      <c r="O2" s="102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40"/>
    </row>
    <row r="3" spans="1:85" ht="15.75" x14ac:dyDescent="0.25">
      <c r="A3" s="38"/>
      <c r="B3" s="99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0"/>
      <c r="O3" s="102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40"/>
    </row>
    <row r="4" spans="1:85" x14ac:dyDescent="0.25">
      <c r="A4" s="38"/>
      <c r="B4" s="103"/>
      <c r="C4" s="104"/>
      <c r="D4" s="101"/>
      <c r="E4" s="105"/>
      <c r="F4" s="101"/>
      <c r="G4" s="101"/>
      <c r="H4" s="101"/>
      <c r="I4" s="101"/>
      <c r="J4" s="101"/>
      <c r="K4" s="101"/>
      <c r="L4" s="101"/>
      <c r="M4" s="101"/>
      <c r="N4" s="104"/>
      <c r="O4" s="106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</row>
    <row r="5" spans="1:85" x14ac:dyDescent="0.25">
      <c r="A5" s="38"/>
      <c r="B5" s="103"/>
      <c r="C5" s="104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4"/>
      <c r="O5" s="106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40"/>
    </row>
    <row r="6" spans="1:85" ht="15.75" thickBot="1" x14ac:dyDescent="0.3">
      <c r="A6" s="38"/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8"/>
      <c r="O6" s="110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40"/>
    </row>
    <row r="7" spans="1:85" x14ac:dyDescent="0.25">
      <c r="A7" s="118"/>
      <c r="B7" s="119"/>
      <c r="C7" s="119"/>
      <c r="D7" s="119"/>
      <c r="E7" s="119"/>
      <c r="F7" s="119"/>
      <c r="G7" s="119"/>
      <c r="H7" s="119"/>
      <c r="I7" s="166" t="str">
        <f>IF(C22="","ATENÇÃO! NÃO FOI ESCOLHIDO NENHUM PARÂMETRO NA LISTAGEM 01. CASO TAL INFORMAÇÃO ESTEJA CORRETA, CLIQUE EM PRÓXIMO. CASO CONTRÁRIO, CLIQUE EM VOLTAR E ESCOLHA OS PARÂMETROS DE INTERESSE","")</f>
        <v>ATENÇÃO! NÃO FOI ESCOLHIDO NENHUM PARÂMETRO NA LISTAGEM 01. CASO TAL INFORMAÇÃO ESTEJA CORRETA, CLIQUE EM PRÓXIMO. CASO CONTRÁRIO, CLIQUE EM VOLTAR E ESCOLHA OS PARÂMETROS DE INTERESSE</v>
      </c>
      <c r="J7" s="166"/>
      <c r="K7" s="166"/>
      <c r="L7" s="166"/>
      <c r="M7" s="166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40"/>
    </row>
    <row r="8" spans="1:85" ht="20.25" x14ac:dyDescent="0.3">
      <c r="A8" s="118"/>
      <c r="B8" s="129" t="s">
        <v>147</v>
      </c>
      <c r="C8" s="129"/>
      <c r="D8" s="129"/>
      <c r="E8" s="129"/>
      <c r="F8" s="129"/>
      <c r="G8" s="129"/>
      <c r="H8" s="129"/>
      <c r="I8" s="167"/>
      <c r="J8" s="167"/>
      <c r="K8" s="167"/>
      <c r="L8" s="167"/>
      <c r="M8" s="167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40"/>
    </row>
    <row r="9" spans="1:85" ht="22.5" customHeight="1" x14ac:dyDescent="0.25">
      <c r="A9" s="118"/>
      <c r="B9" s="121" t="s">
        <v>165</v>
      </c>
      <c r="C9" s="130"/>
      <c r="D9" s="130"/>
      <c r="E9" s="130"/>
      <c r="F9" s="130"/>
      <c r="G9" s="130"/>
      <c r="H9" s="130"/>
      <c r="I9" s="167"/>
      <c r="J9" s="167"/>
      <c r="K9" s="167"/>
      <c r="L9" s="167"/>
      <c r="M9" s="167"/>
      <c r="N9" s="127"/>
      <c r="O9" s="127"/>
      <c r="P9" s="88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40"/>
    </row>
    <row r="10" spans="1:85" ht="15" customHeight="1" x14ac:dyDescent="0.25">
      <c r="A10" s="118"/>
      <c r="B10" s="119"/>
      <c r="C10" s="119"/>
      <c r="D10" s="119"/>
      <c r="E10" s="119"/>
      <c r="F10" s="119"/>
      <c r="G10" s="119"/>
      <c r="H10" s="119"/>
      <c r="I10" s="167"/>
      <c r="J10" s="167"/>
      <c r="K10" s="167"/>
      <c r="L10" s="167"/>
      <c r="M10" s="167"/>
      <c r="N10" s="127"/>
      <c r="O10" s="127"/>
      <c r="P10" s="88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40"/>
    </row>
    <row r="11" spans="1:85" ht="15.75" customHeight="1" x14ac:dyDescent="0.25">
      <c r="A11" s="38"/>
      <c r="B11" s="162" t="s">
        <v>108</v>
      </c>
      <c r="C11" s="162"/>
      <c r="D11" s="163"/>
      <c r="E11" s="164" t="str">
        <f>IF(EfEscolher!C11=0,"",EfEscolher!C11)</f>
        <v/>
      </c>
      <c r="F11" s="164"/>
      <c r="G11" s="164"/>
      <c r="H11" s="164"/>
      <c r="I11" s="164"/>
      <c r="J11" s="164"/>
      <c r="K11" s="164"/>
      <c r="L11" s="127"/>
      <c r="M11" s="127"/>
      <c r="N11" s="127"/>
      <c r="O11" s="127"/>
      <c r="P11" s="88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40"/>
    </row>
    <row r="12" spans="1:85" ht="15.75" customHeight="1" x14ac:dyDescent="0.25">
      <c r="A12" s="38"/>
      <c r="B12" s="162" t="s">
        <v>152</v>
      </c>
      <c r="C12" s="162"/>
      <c r="D12" s="163"/>
      <c r="E12" s="164" t="str">
        <f>IF(EfEscolher!C12=0,"",EfEscolher!C12)</f>
        <v/>
      </c>
      <c r="F12" s="164"/>
      <c r="G12" s="164"/>
      <c r="H12" s="164"/>
      <c r="I12" s="164"/>
      <c r="J12" s="164"/>
      <c r="K12" s="164"/>
      <c r="L12" s="127"/>
      <c r="M12" s="127"/>
      <c r="N12" s="127"/>
      <c r="O12" s="127"/>
      <c r="P12" s="88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40"/>
    </row>
    <row r="13" spans="1:85" ht="15.75" customHeight="1" x14ac:dyDescent="0.25">
      <c r="A13" s="38"/>
      <c r="B13" s="162" t="s">
        <v>109</v>
      </c>
      <c r="C13" s="162"/>
      <c r="D13" s="163"/>
      <c r="E13" s="164" t="str">
        <f>IF(EfEscolher!C13=0,"",EfEscolher!C13)</f>
        <v/>
      </c>
      <c r="F13" s="164"/>
      <c r="G13" s="164"/>
      <c r="H13" s="164"/>
      <c r="I13" s="164"/>
      <c r="J13" s="164"/>
      <c r="K13" s="164"/>
      <c r="L13" s="127"/>
      <c r="M13" s="127"/>
      <c r="N13" s="127"/>
      <c r="O13" s="127"/>
      <c r="P13" s="8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40"/>
    </row>
    <row r="14" spans="1:85" ht="15.75" customHeight="1" x14ac:dyDescent="0.25">
      <c r="A14" s="38"/>
      <c r="B14" s="162" t="s">
        <v>110</v>
      </c>
      <c r="C14" s="162"/>
      <c r="D14" s="163"/>
      <c r="E14" s="168" t="str">
        <f>IF(EfEscolher!C14=0,"",EfEscolher!C14)</f>
        <v/>
      </c>
      <c r="F14" s="169"/>
      <c r="G14" s="170"/>
      <c r="H14" s="82" t="s">
        <v>111</v>
      </c>
      <c r="I14" s="168" t="str">
        <f>IF(EfEscolher!E14=0,"",EfEscolher!E14)</f>
        <v/>
      </c>
      <c r="J14" s="169"/>
      <c r="K14" s="82" t="s">
        <v>112</v>
      </c>
      <c r="L14" s="127"/>
      <c r="M14" s="127"/>
      <c r="N14" s="127"/>
      <c r="O14" s="127"/>
      <c r="P14" s="88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40"/>
    </row>
    <row r="15" spans="1:85" ht="15.75" customHeight="1" x14ac:dyDescent="0.25">
      <c r="A15" s="38"/>
      <c r="B15" s="162" t="s">
        <v>113</v>
      </c>
      <c r="C15" s="162"/>
      <c r="D15" s="163"/>
      <c r="E15" s="164" t="str">
        <f>IF(EfEscolher!C15=0,"",EfEscolher!C15)</f>
        <v>DATUM Sirgas 2000</v>
      </c>
      <c r="F15" s="164"/>
      <c r="G15" s="164"/>
      <c r="H15" s="164"/>
      <c r="I15" s="164"/>
      <c r="J15" s="164"/>
      <c r="K15" s="164"/>
      <c r="L15" s="127"/>
      <c r="M15" s="127"/>
      <c r="N15" s="127"/>
      <c r="O15" s="127"/>
      <c r="P15" s="88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40"/>
    </row>
    <row r="16" spans="1:85" ht="15.75" customHeight="1" x14ac:dyDescent="0.25">
      <c r="A16" s="38"/>
      <c r="B16" s="162" t="s">
        <v>114</v>
      </c>
      <c r="C16" s="162"/>
      <c r="D16" s="163"/>
      <c r="E16" s="164" t="str">
        <f>IF(EfEscolher!C16=0,"",EfEscolher!C16)</f>
        <v/>
      </c>
      <c r="F16" s="164"/>
      <c r="G16" s="164"/>
      <c r="H16" s="164"/>
      <c r="I16" s="164"/>
      <c r="J16" s="164"/>
      <c r="K16" s="164"/>
      <c r="L16" s="127"/>
      <c r="M16" s="127"/>
      <c r="N16" s="127"/>
      <c r="O16" s="127"/>
      <c r="P16" s="88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40"/>
    </row>
    <row r="17" spans="1:100" ht="19.5" customHeight="1" x14ac:dyDescent="0.25">
      <c r="A17" s="38"/>
      <c r="B17" s="162" t="s">
        <v>115</v>
      </c>
      <c r="C17" s="162"/>
      <c r="D17" s="163"/>
      <c r="E17" s="164" t="str">
        <f>IF(EfEscolher!C17=0,"",EfEscolher!C17)</f>
        <v/>
      </c>
      <c r="F17" s="164"/>
      <c r="G17" s="164"/>
      <c r="H17" s="164"/>
      <c r="I17" s="164"/>
      <c r="J17" s="164"/>
      <c r="K17" s="164"/>
      <c r="L17" s="127"/>
      <c r="M17" s="127"/>
      <c r="N17" s="127"/>
      <c r="O17" s="127"/>
      <c r="P17" s="88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40"/>
    </row>
    <row r="18" spans="1:100" ht="19.5" customHeight="1" x14ac:dyDescent="0.25">
      <c r="A18" s="38"/>
      <c r="B18" s="162" t="s">
        <v>116</v>
      </c>
      <c r="C18" s="162"/>
      <c r="D18" s="163"/>
      <c r="E18" s="164" t="str">
        <f>IF(EfEscolher!C18=0,"",EfEscolher!C18)</f>
        <v/>
      </c>
      <c r="F18" s="164"/>
      <c r="G18" s="164"/>
      <c r="H18" s="164"/>
      <c r="I18" s="164"/>
      <c r="J18" s="164"/>
      <c r="K18" s="164"/>
      <c r="L18" s="127"/>
      <c r="M18" s="127"/>
      <c r="N18" s="127"/>
      <c r="O18" s="127"/>
      <c r="P18" s="88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40"/>
    </row>
    <row r="19" spans="1:100" ht="19.5" customHeight="1" x14ac:dyDescent="0.25">
      <c r="A19" s="38"/>
      <c r="B19" s="162" t="s">
        <v>117</v>
      </c>
      <c r="C19" s="162"/>
      <c r="D19" s="163"/>
      <c r="E19" s="164" t="str">
        <f>IF(EfEscolher!C19=0,"",EfEscolher!C19)</f>
        <v/>
      </c>
      <c r="F19" s="164"/>
      <c r="G19" s="164"/>
      <c r="H19" s="164"/>
      <c r="I19" s="164"/>
      <c r="J19" s="164"/>
      <c r="K19" s="164"/>
      <c r="L19" s="127"/>
      <c r="M19" s="127"/>
      <c r="N19" s="127"/>
      <c r="O19" s="127"/>
      <c r="P19" s="88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40"/>
    </row>
    <row r="20" spans="1:100" ht="19.5" customHeight="1" x14ac:dyDescent="0.25">
      <c r="A20" s="38"/>
      <c r="B20" s="162" t="s">
        <v>118</v>
      </c>
      <c r="C20" s="162"/>
      <c r="D20" s="163"/>
      <c r="E20" s="164" t="str">
        <f>IF(EfEscolher!C20=0,"",EfEscolher!C20)</f>
        <v/>
      </c>
      <c r="F20" s="164"/>
      <c r="G20" s="164"/>
      <c r="H20" s="164"/>
      <c r="I20" s="164"/>
      <c r="J20" s="164"/>
      <c r="K20" s="164"/>
      <c r="L20" s="127"/>
      <c r="M20" s="127"/>
      <c r="N20" s="127"/>
      <c r="O20" s="127"/>
      <c r="P20" s="88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40"/>
    </row>
    <row r="21" spans="1:100" ht="15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128"/>
      <c r="M21" s="128"/>
      <c r="N21" s="128"/>
      <c r="O21" s="128"/>
      <c r="P21" s="8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40"/>
    </row>
    <row r="22" spans="1:100" ht="48" customHeight="1" x14ac:dyDescent="0.25">
      <c r="A22" s="38"/>
      <c r="B22" s="165" t="s">
        <v>104</v>
      </c>
      <c r="C22" s="147" t="str">
        <f>IF(EfEscolher!$B$24="","",EfEscolher!$B$24)</f>
        <v/>
      </c>
      <c r="D22" s="147"/>
      <c r="E22" s="147" t="str">
        <f>IF(EfEscolher!$B$25="","",EfEscolher!$B$25)</f>
        <v/>
      </c>
      <c r="F22" s="147"/>
      <c r="G22" s="147" t="str">
        <f>IF(EfEscolher!$B$26="","",EfEscolher!$B$26)</f>
        <v/>
      </c>
      <c r="H22" s="147"/>
      <c r="I22" s="147" t="str">
        <f>IF(EfEscolher!$B$27="","",EfEscolher!$B$27)</f>
        <v/>
      </c>
      <c r="J22" s="147"/>
      <c r="K22" s="147" t="str">
        <f>IF(EfEscolher!$B$28="","",EfEscolher!$B$28)</f>
        <v/>
      </c>
      <c r="L22" s="147"/>
      <c r="M22" s="147" t="str">
        <f>IF(EfEscolher!$B$29="","",EfEscolher!$B$29)</f>
        <v/>
      </c>
      <c r="N22" s="147"/>
      <c r="O22" s="147" t="str">
        <f>IF(EfEscolher!$B$30="","",EfEscolher!$B$30)</f>
        <v/>
      </c>
      <c r="P22" s="147"/>
      <c r="Q22" s="147" t="str">
        <f>IF(EfEscolher!$B$31="","",EfEscolher!$B$31)</f>
        <v/>
      </c>
      <c r="R22" s="147"/>
      <c r="S22" s="147" t="str">
        <f>IF(EfEscolher!$B$32="","",EfEscolher!$B$32)</f>
        <v/>
      </c>
      <c r="T22" s="147"/>
      <c r="U22" s="147" t="str">
        <f>IF(EfEscolher!$B$33="","",EfEscolher!$B$33)</f>
        <v/>
      </c>
      <c r="V22" s="147"/>
      <c r="W22" s="147" t="str">
        <f>IF(EfEscolher!$B$34="","",EfEscolher!$B$34)</f>
        <v/>
      </c>
      <c r="X22" s="147"/>
      <c r="Y22" s="147" t="str">
        <f>IF(EfEscolher!$B$35="","",EfEscolher!$B$35)</f>
        <v/>
      </c>
      <c r="Z22" s="147"/>
      <c r="AA22" s="147" t="str">
        <f>IF(EfEscolher!$B$36="","",EfEscolher!$B$36)</f>
        <v/>
      </c>
      <c r="AB22" s="147"/>
      <c r="AC22" s="147" t="str">
        <f>IF(EfEscolher!$B$37="","",EfEscolher!$B$37)</f>
        <v/>
      </c>
      <c r="AD22" s="147"/>
      <c r="AE22" s="147" t="str">
        <f>IF(EfEscolher!$B$38="","",EfEscolher!$B$38)</f>
        <v/>
      </c>
      <c r="AF22" s="147"/>
      <c r="AG22" s="147" t="str">
        <f>IF(EfEscolher!$B$39="","",EfEscolher!$B$39)</f>
        <v/>
      </c>
      <c r="AH22" s="147"/>
      <c r="AI22" s="147" t="str">
        <f>IF(EfEscolher!$B$40="","",EfEscolher!$B$40)</f>
        <v/>
      </c>
      <c r="AJ22" s="147"/>
      <c r="AK22" s="147" t="str">
        <f>IF(EfEscolher!$B$41="","",EfEscolher!$B$41)</f>
        <v/>
      </c>
      <c r="AL22" s="147"/>
      <c r="AM22" s="147" t="str">
        <f>IF(EfEscolher!$B$42="","",EfEscolher!$B$42)</f>
        <v/>
      </c>
      <c r="AN22" s="147"/>
      <c r="AO22" s="147" t="str">
        <f>IF(EfEscolher!$B$43="","",EfEscolher!$B$43)</f>
        <v/>
      </c>
      <c r="AP22" s="147"/>
      <c r="AQ22" s="147" t="str">
        <f>IF(EfEscolher!$B$44="","",EfEscolher!$B$44)</f>
        <v/>
      </c>
      <c r="AR22" s="147"/>
      <c r="AS22" s="147" t="str">
        <f>IF(EfEscolher!$B$45="","",EfEscolher!$B$45)</f>
        <v/>
      </c>
      <c r="AT22" s="147"/>
      <c r="AU22" s="147" t="str">
        <f>IF(EfEscolher!$B$46="","",EfEscolher!$B$46)</f>
        <v/>
      </c>
      <c r="AV22" s="147"/>
      <c r="AW22" s="147" t="str">
        <f>IF(EfEscolher!$B$47="","",EfEscolher!$B$47)</f>
        <v/>
      </c>
      <c r="AX22" s="147"/>
      <c r="AY22" s="147" t="str">
        <f>IF(EfEscolher!$B$48="","",EfEscolher!$B$48)</f>
        <v/>
      </c>
      <c r="AZ22" s="147"/>
      <c r="BA22" s="147" t="str">
        <f>IF(EfEscolher!$B$49="","",EfEscolher!$B$49)</f>
        <v/>
      </c>
      <c r="BB22" s="147"/>
      <c r="BC22" s="147" t="str">
        <f>IF(EfEscolher!$B$50="","",EfEscolher!$B$50)</f>
        <v/>
      </c>
      <c r="BD22" s="147"/>
      <c r="BE22" s="147" t="str">
        <f>IF(EfEscolher!$B$51="","",EfEscolher!$B$51)</f>
        <v/>
      </c>
      <c r="BF22" s="147"/>
      <c r="BG22" s="147" t="str">
        <f>IF(EfEscolher!$B$52="","",EfEscolher!$B$52)</f>
        <v/>
      </c>
      <c r="BH22" s="147"/>
      <c r="BI22" s="147" t="str">
        <f>IF(EfEscolher!$B$53="","",EfEscolher!$B$53)</f>
        <v/>
      </c>
      <c r="BJ22" s="147"/>
      <c r="BK22" s="147" t="str">
        <f>IF(EfEscolher!$B$54="","",EfEscolher!$B$54)</f>
        <v/>
      </c>
      <c r="BL22" s="147"/>
      <c r="BM22" s="147" t="str">
        <f>IF(EfEscolher!$B$55="","",EfEscolher!$B$55)</f>
        <v/>
      </c>
      <c r="BN22" s="147"/>
      <c r="BO22" s="147" t="str">
        <f>IF(EfEscolher!$B$56="","",EfEscolher!$B$56)</f>
        <v/>
      </c>
      <c r="BP22" s="147"/>
      <c r="BQ22" s="147" t="str">
        <f>IF(EfEscolher!$B$57="","",EfEscolher!$B$57)</f>
        <v/>
      </c>
      <c r="BR22" s="147"/>
      <c r="BS22" s="147" t="str">
        <f>IF(EfEscolher!$B$58="","",EfEscolher!$B$58)</f>
        <v/>
      </c>
      <c r="BT22" s="147"/>
      <c r="BU22" s="147" t="str">
        <f>IF(EfEscolher!$B$59="","",EfEscolher!$B$59)</f>
        <v/>
      </c>
      <c r="BV22" s="147"/>
      <c r="BW22" s="147" t="str">
        <f>IF(EfEscolher!$B$60="","",EfEscolher!$B$60)</f>
        <v/>
      </c>
      <c r="BX22" s="147"/>
      <c r="BY22" s="147" t="str">
        <f>IF(EfEscolher!$B$61="","",EfEscolher!$B$61)</f>
        <v/>
      </c>
      <c r="BZ22" s="147"/>
      <c r="CA22" s="147" t="str">
        <f>IF(EfEscolher!$B$62="","",EfEscolher!$B$62)</f>
        <v/>
      </c>
      <c r="CB22" s="147"/>
      <c r="CC22" s="147" t="str">
        <f>IF(EfEscolher!$B$63="","",EfEscolher!$B$63)</f>
        <v/>
      </c>
      <c r="CD22" s="147"/>
      <c r="CE22" s="147" t="str">
        <f>IF(EfEscolher!$B$64="","",EfEscolher!$B$64)</f>
        <v/>
      </c>
      <c r="CF22" s="147"/>
      <c r="CG22" s="90"/>
      <c r="CH22" s="9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</row>
    <row r="23" spans="1:100" x14ac:dyDescent="0.25">
      <c r="A23" s="38"/>
      <c r="B23" s="165"/>
      <c r="C23" s="71" t="s">
        <v>148</v>
      </c>
      <c r="D23" s="72" t="s">
        <v>149</v>
      </c>
      <c r="E23" s="71" t="s">
        <v>148</v>
      </c>
      <c r="F23" s="72" t="s">
        <v>149</v>
      </c>
      <c r="G23" s="71" t="s">
        <v>148</v>
      </c>
      <c r="H23" s="72" t="s">
        <v>149</v>
      </c>
      <c r="I23" s="71" t="s">
        <v>148</v>
      </c>
      <c r="J23" s="72" t="s">
        <v>149</v>
      </c>
      <c r="K23" s="71" t="s">
        <v>148</v>
      </c>
      <c r="L23" s="72" t="s">
        <v>149</v>
      </c>
      <c r="M23" s="71" t="s">
        <v>148</v>
      </c>
      <c r="N23" s="72" t="s">
        <v>149</v>
      </c>
      <c r="O23" s="71" t="s">
        <v>148</v>
      </c>
      <c r="P23" s="72" t="s">
        <v>149</v>
      </c>
      <c r="Q23" s="71" t="s">
        <v>148</v>
      </c>
      <c r="R23" s="72" t="s">
        <v>149</v>
      </c>
      <c r="S23" s="71" t="s">
        <v>148</v>
      </c>
      <c r="T23" s="72" t="s">
        <v>149</v>
      </c>
      <c r="U23" s="71" t="s">
        <v>148</v>
      </c>
      <c r="V23" s="72" t="s">
        <v>149</v>
      </c>
      <c r="W23" s="71" t="s">
        <v>148</v>
      </c>
      <c r="X23" s="72" t="s">
        <v>149</v>
      </c>
      <c r="Y23" s="71" t="s">
        <v>148</v>
      </c>
      <c r="Z23" s="72" t="s">
        <v>149</v>
      </c>
      <c r="AA23" s="71" t="s">
        <v>148</v>
      </c>
      <c r="AB23" s="72" t="s">
        <v>149</v>
      </c>
      <c r="AC23" s="71" t="s">
        <v>148</v>
      </c>
      <c r="AD23" s="72" t="s">
        <v>149</v>
      </c>
      <c r="AE23" s="71" t="s">
        <v>148</v>
      </c>
      <c r="AF23" s="72" t="s">
        <v>149</v>
      </c>
      <c r="AG23" s="71" t="s">
        <v>148</v>
      </c>
      <c r="AH23" s="72" t="s">
        <v>149</v>
      </c>
      <c r="AI23" s="71" t="s">
        <v>148</v>
      </c>
      <c r="AJ23" s="72" t="s">
        <v>149</v>
      </c>
      <c r="AK23" s="71" t="s">
        <v>148</v>
      </c>
      <c r="AL23" s="72" t="s">
        <v>149</v>
      </c>
      <c r="AM23" s="71" t="s">
        <v>148</v>
      </c>
      <c r="AN23" s="72" t="s">
        <v>149</v>
      </c>
      <c r="AO23" s="71" t="s">
        <v>148</v>
      </c>
      <c r="AP23" s="72" t="s">
        <v>149</v>
      </c>
      <c r="AQ23" s="71" t="s">
        <v>148</v>
      </c>
      <c r="AR23" s="72" t="s">
        <v>149</v>
      </c>
      <c r="AS23" s="71" t="s">
        <v>148</v>
      </c>
      <c r="AT23" s="72" t="s">
        <v>149</v>
      </c>
      <c r="AU23" s="71" t="s">
        <v>148</v>
      </c>
      <c r="AV23" s="72" t="s">
        <v>149</v>
      </c>
      <c r="AW23" s="71" t="s">
        <v>148</v>
      </c>
      <c r="AX23" s="72" t="s">
        <v>149</v>
      </c>
      <c r="AY23" s="71" t="s">
        <v>148</v>
      </c>
      <c r="AZ23" s="72" t="s">
        <v>149</v>
      </c>
      <c r="BA23" s="71" t="s">
        <v>148</v>
      </c>
      <c r="BB23" s="72" t="s">
        <v>149</v>
      </c>
      <c r="BC23" s="71" t="s">
        <v>148</v>
      </c>
      <c r="BD23" s="72" t="s">
        <v>149</v>
      </c>
      <c r="BE23" s="71" t="s">
        <v>148</v>
      </c>
      <c r="BF23" s="72" t="s">
        <v>149</v>
      </c>
      <c r="BG23" s="71" t="s">
        <v>148</v>
      </c>
      <c r="BH23" s="72" t="s">
        <v>149</v>
      </c>
      <c r="BI23" s="71" t="s">
        <v>148</v>
      </c>
      <c r="BJ23" s="72" t="s">
        <v>149</v>
      </c>
      <c r="BK23" s="71" t="s">
        <v>148</v>
      </c>
      <c r="BL23" s="72" t="s">
        <v>149</v>
      </c>
      <c r="BM23" s="71" t="s">
        <v>148</v>
      </c>
      <c r="BN23" s="72" t="s">
        <v>149</v>
      </c>
      <c r="BO23" s="71" t="s">
        <v>148</v>
      </c>
      <c r="BP23" s="72" t="s">
        <v>149</v>
      </c>
      <c r="BQ23" s="71" t="s">
        <v>148</v>
      </c>
      <c r="BR23" s="72" t="s">
        <v>149</v>
      </c>
      <c r="BS23" s="71" t="s">
        <v>148</v>
      </c>
      <c r="BT23" s="72" t="s">
        <v>149</v>
      </c>
      <c r="BU23" s="71" t="s">
        <v>148</v>
      </c>
      <c r="BV23" s="72" t="s">
        <v>149</v>
      </c>
      <c r="BW23" s="71" t="s">
        <v>148</v>
      </c>
      <c r="BX23" s="72" t="s">
        <v>149</v>
      </c>
      <c r="BY23" s="71" t="s">
        <v>148</v>
      </c>
      <c r="BZ23" s="72" t="s">
        <v>149</v>
      </c>
      <c r="CA23" s="71" t="s">
        <v>148</v>
      </c>
      <c r="CB23" s="72" t="s">
        <v>149</v>
      </c>
      <c r="CC23" s="71" t="s">
        <v>148</v>
      </c>
      <c r="CD23" s="72" t="s">
        <v>149</v>
      </c>
      <c r="CE23" s="71" t="s">
        <v>148</v>
      </c>
      <c r="CF23" s="72" t="s">
        <v>149</v>
      </c>
      <c r="CG23" s="40"/>
    </row>
    <row r="24" spans="1:100" x14ac:dyDescent="0.25">
      <c r="A24" s="38"/>
      <c r="B24" s="92"/>
      <c r="C24" s="93"/>
      <c r="D24" s="94"/>
      <c r="E24" s="93"/>
      <c r="F24" s="94"/>
      <c r="G24" s="93"/>
      <c r="H24" s="94"/>
      <c r="I24" s="93"/>
      <c r="J24" s="94"/>
      <c r="K24" s="93"/>
      <c r="L24" s="94"/>
      <c r="M24" s="93"/>
      <c r="N24" s="94"/>
      <c r="O24" s="95"/>
      <c r="P24" s="94"/>
      <c r="Q24" s="95"/>
      <c r="R24" s="94"/>
      <c r="S24" s="94"/>
      <c r="T24" s="94"/>
      <c r="U24" s="67"/>
      <c r="V24" s="68"/>
      <c r="W24" s="67"/>
      <c r="X24" s="68"/>
      <c r="Y24" s="67"/>
      <c r="Z24" s="68"/>
      <c r="AA24" s="67"/>
      <c r="AB24" s="68"/>
      <c r="AC24" s="67"/>
      <c r="AD24" s="68"/>
      <c r="AE24" s="67"/>
      <c r="AF24" s="68"/>
      <c r="AG24" s="67"/>
      <c r="AH24" s="68"/>
      <c r="AI24" s="67"/>
      <c r="AJ24" s="68"/>
      <c r="AK24" s="67"/>
      <c r="AL24" s="68"/>
      <c r="AM24" s="67"/>
      <c r="AN24" s="68"/>
      <c r="AO24" s="67"/>
      <c r="AP24" s="68"/>
      <c r="AQ24" s="67"/>
      <c r="AR24" s="68"/>
      <c r="AS24" s="67"/>
      <c r="AT24" s="68"/>
      <c r="AU24" s="67"/>
      <c r="AV24" s="68"/>
      <c r="AW24" s="67"/>
      <c r="AX24" s="68"/>
      <c r="AY24" s="67"/>
      <c r="AZ24" s="68"/>
      <c r="BA24" s="67"/>
      <c r="BB24" s="68"/>
      <c r="BC24" s="67"/>
      <c r="BD24" s="68"/>
      <c r="BE24" s="67"/>
      <c r="BF24" s="68"/>
      <c r="BG24" s="67"/>
      <c r="BH24" s="68"/>
      <c r="BI24" s="67"/>
      <c r="BJ24" s="68"/>
      <c r="BK24" s="67"/>
      <c r="BL24" s="68"/>
      <c r="BM24" s="67"/>
      <c r="BN24" s="68"/>
      <c r="BO24" s="67"/>
      <c r="BP24" s="68"/>
      <c r="BQ24" s="67"/>
      <c r="BR24" s="68"/>
      <c r="BS24" s="67"/>
      <c r="BT24" s="68"/>
      <c r="BU24" s="67"/>
      <c r="BV24" s="68"/>
      <c r="BW24" s="67"/>
      <c r="BX24" s="68"/>
      <c r="BY24" s="67"/>
      <c r="BZ24" s="68"/>
      <c r="CA24" s="67"/>
      <c r="CB24" s="68"/>
      <c r="CC24" s="67"/>
      <c r="CD24" s="68"/>
      <c r="CE24" s="67"/>
      <c r="CF24" s="68"/>
      <c r="CG24" s="40"/>
    </row>
    <row r="25" spans="1:100" x14ac:dyDescent="0.25">
      <c r="A25" s="38"/>
      <c r="B25" s="92"/>
      <c r="C25" s="93"/>
      <c r="D25" s="94"/>
      <c r="E25" s="93"/>
      <c r="F25" s="94"/>
      <c r="G25" s="93"/>
      <c r="H25" s="94"/>
      <c r="I25" s="93"/>
      <c r="J25" s="94"/>
      <c r="K25" s="93"/>
      <c r="L25" s="94"/>
      <c r="M25" s="93"/>
      <c r="N25" s="94"/>
      <c r="O25" s="93"/>
      <c r="P25" s="94"/>
      <c r="Q25" s="93"/>
      <c r="R25" s="94"/>
      <c r="S25" s="94"/>
      <c r="T25" s="94"/>
      <c r="U25" s="67"/>
      <c r="V25" s="68"/>
      <c r="W25" s="67"/>
      <c r="X25" s="68"/>
      <c r="Y25" s="67"/>
      <c r="Z25" s="68"/>
      <c r="AA25" s="67"/>
      <c r="AB25" s="68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67"/>
      <c r="AP25" s="68"/>
      <c r="AQ25" s="67"/>
      <c r="AR25" s="68"/>
      <c r="AS25" s="67"/>
      <c r="AT25" s="68"/>
      <c r="AU25" s="67"/>
      <c r="AV25" s="68"/>
      <c r="AW25" s="67"/>
      <c r="AX25" s="68"/>
      <c r="AY25" s="67"/>
      <c r="AZ25" s="68"/>
      <c r="BA25" s="67"/>
      <c r="BB25" s="68"/>
      <c r="BC25" s="67"/>
      <c r="BD25" s="68"/>
      <c r="BE25" s="67"/>
      <c r="BF25" s="68"/>
      <c r="BG25" s="67"/>
      <c r="BH25" s="68"/>
      <c r="BI25" s="67"/>
      <c r="BJ25" s="68"/>
      <c r="BK25" s="67"/>
      <c r="BL25" s="68"/>
      <c r="BM25" s="67"/>
      <c r="BN25" s="68"/>
      <c r="BO25" s="67"/>
      <c r="BP25" s="68"/>
      <c r="BQ25" s="67"/>
      <c r="BR25" s="68"/>
      <c r="BS25" s="67"/>
      <c r="BT25" s="68"/>
      <c r="BU25" s="67"/>
      <c r="BV25" s="68"/>
      <c r="BW25" s="67"/>
      <c r="BX25" s="68"/>
      <c r="BY25" s="67"/>
      <c r="BZ25" s="68"/>
      <c r="CA25" s="67"/>
      <c r="CB25" s="68"/>
      <c r="CC25" s="67"/>
      <c r="CD25" s="68"/>
      <c r="CE25" s="67"/>
      <c r="CF25" s="68"/>
      <c r="CG25" s="40"/>
    </row>
    <row r="26" spans="1:100" x14ac:dyDescent="0.25">
      <c r="A26" s="38"/>
      <c r="B26" s="92"/>
      <c r="C26" s="93"/>
      <c r="D26" s="94"/>
      <c r="E26" s="93"/>
      <c r="F26" s="94"/>
      <c r="G26" s="93"/>
      <c r="H26" s="94"/>
      <c r="I26" s="93"/>
      <c r="J26" s="94"/>
      <c r="K26" s="93"/>
      <c r="L26" s="94"/>
      <c r="M26" s="93"/>
      <c r="N26" s="94"/>
      <c r="O26" s="93"/>
      <c r="P26" s="94"/>
      <c r="Q26" s="93"/>
      <c r="R26" s="94"/>
      <c r="S26" s="94"/>
      <c r="T26" s="94"/>
      <c r="U26" s="67"/>
      <c r="V26" s="68"/>
      <c r="W26" s="67"/>
      <c r="X26" s="68"/>
      <c r="Y26" s="67"/>
      <c r="Z26" s="68"/>
      <c r="AA26" s="67"/>
      <c r="AB26" s="68"/>
      <c r="AC26" s="67"/>
      <c r="AD26" s="68"/>
      <c r="AE26" s="67"/>
      <c r="AF26" s="68"/>
      <c r="AG26" s="67"/>
      <c r="AH26" s="68"/>
      <c r="AI26" s="67"/>
      <c r="AJ26" s="68"/>
      <c r="AK26" s="67"/>
      <c r="AL26" s="68"/>
      <c r="AM26" s="67"/>
      <c r="AN26" s="68"/>
      <c r="AO26" s="67"/>
      <c r="AP26" s="68"/>
      <c r="AQ26" s="67"/>
      <c r="AR26" s="68"/>
      <c r="AS26" s="67"/>
      <c r="AT26" s="68"/>
      <c r="AU26" s="67"/>
      <c r="AV26" s="68"/>
      <c r="AW26" s="67"/>
      <c r="AX26" s="68"/>
      <c r="AY26" s="67"/>
      <c r="AZ26" s="68"/>
      <c r="BA26" s="67"/>
      <c r="BB26" s="68"/>
      <c r="BC26" s="67"/>
      <c r="BD26" s="68"/>
      <c r="BE26" s="67"/>
      <c r="BF26" s="68"/>
      <c r="BG26" s="67"/>
      <c r="BH26" s="68"/>
      <c r="BI26" s="67"/>
      <c r="BJ26" s="68"/>
      <c r="BK26" s="67"/>
      <c r="BL26" s="68"/>
      <c r="BM26" s="67"/>
      <c r="BN26" s="68"/>
      <c r="BO26" s="67"/>
      <c r="BP26" s="68"/>
      <c r="BQ26" s="67"/>
      <c r="BR26" s="68"/>
      <c r="BS26" s="67"/>
      <c r="BT26" s="68"/>
      <c r="BU26" s="67"/>
      <c r="BV26" s="68"/>
      <c r="BW26" s="67"/>
      <c r="BX26" s="68"/>
      <c r="BY26" s="67"/>
      <c r="BZ26" s="68"/>
      <c r="CA26" s="67"/>
      <c r="CB26" s="68"/>
      <c r="CC26" s="67"/>
      <c r="CD26" s="68"/>
      <c r="CE26" s="67"/>
      <c r="CF26" s="68"/>
      <c r="CG26" s="40"/>
    </row>
    <row r="27" spans="1:100" x14ac:dyDescent="0.25">
      <c r="A27" s="38"/>
      <c r="B27" s="92"/>
      <c r="C27" s="93"/>
      <c r="D27" s="94"/>
      <c r="E27" s="93"/>
      <c r="F27" s="94"/>
      <c r="G27" s="93"/>
      <c r="H27" s="94"/>
      <c r="I27" s="93"/>
      <c r="J27" s="94"/>
      <c r="K27" s="93"/>
      <c r="L27" s="94"/>
      <c r="M27" s="93"/>
      <c r="N27" s="94"/>
      <c r="O27" s="93"/>
      <c r="P27" s="94"/>
      <c r="Q27" s="93"/>
      <c r="R27" s="94"/>
      <c r="S27" s="93"/>
      <c r="T27" s="94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7"/>
      <c r="AF27" s="68"/>
      <c r="AG27" s="67"/>
      <c r="AH27" s="68"/>
      <c r="AI27" s="67"/>
      <c r="AJ27" s="68"/>
      <c r="AK27" s="67"/>
      <c r="AL27" s="68"/>
      <c r="AM27" s="67"/>
      <c r="AN27" s="68"/>
      <c r="AO27" s="67"/>
      <c r="AP27" s="68"/>
      <c r="AQ27" s="67"/>
      <c r="AR27" s="68"/>
      <c r="AS27" s="67"/>
      <c r="AT27" s="68"/>
      <c r="AU27" s="67"/>
      <c r="AV27" s="68"/>
      <c r="AW27" s="67"/>
      <c r="AX27" s="68"/>
      <c r="AY27" s="67"/>
      <c r="AZ27" s="68"/>
      <c r="BA27" s="67"/>
      <c r="BB27" s="68"/>
      <c r="BC27" s="67"/>
      <c r="BD27" s="68"/>
      <c r="BE27" s="67"/>
      <c r="BF27" s="68"/>
      <c r="BG27" s="67"/>
      <c r="BH27" s="68"/>
      <c r="BI27" s="67"/>
      <c r="BJ27" s="68"/>
      <c r="BK27" s="67"/>
      <c r="BL27" s="68"/>
      <c r="BM27" s="67"/>
      <c r="BN27" s="68"/>
      <c r="BO27" s="67"/>
      <c r="BP27" s="68"/>
      <c r="BQ27" s="67"/>
      <c r="BR27" s="68"/>
      <c r="BS27" s="67"/>
      <c r="BT27" s="68"/>
      <c r="BU27" s="67"/>
      <c r="BV27" s="68"/>
      <c r="BW27" s="67"/>
      <c r="BX27" s="68"/>
      <c r="BY27" s="67"/>
      <c r="BZ27" s="68"/>
      <c r="CA27" s="67"/>
      <c r="CB27" s="68"/>
      <c r="CC27" s="67"/>
      <c r="CD27" s="68"/>
      <c r="CE27" s="67"/>
      <c r="CF27" s="68"/>
      <c r="CG27" s="40"/>
    </row>
    <row r="28" spans="1:100" x14ac:dyDescent="0.25">
      <c r="A28" s="38"/>
      <c r="B28" s="92"/>
      <c r="C28" s="93"/>
      <c r="D28" s="94"/>
      <c r="E28" s="93"/>
      <c r="F28" s="94"/>
      <c r="G28" s="93"/>
      <c r="H28" s="94"/>
      <c r="I28" s="93"/>
      <c r="J28" s="94"/>
      <c r="K28" s="93"/>
      <c r="L28" s="94"/>
      <c r="M28" s="93"/>
      <c r="N28" s="94"/>
      <c r="O28" s="93"/>
      <c r="P28" s="94"/>
      <c r="Q28" s="93"/>
      <c r="R28" s="94"/>
      <c r="S28" s="67"/>
      <c r="T28" s="68"/>
      <c r="U28" s="67"/>
      <c r="V28" s="68"/>
      <c r="W28" s="67"/>
      <c r="X28" s="68"/>
      <c r="Y28" s="67"/>
      <c r="Z28" s="68"/>
      <c r="AA28" s="67"/>
      <c r="AB28" s="68"/>
      <c r="AC28" s="67"/>
      <c r="AD28" s="68"/>
      <c r="AE28" s="67"/>
      <c r="AF28" s="68"/>
      <c r="AG28" s="67"/>
      <c r="AH28" s="68"/>
      <c r="AI28" s="67"/>
      <c r="AJ28" s="68"/>
      <c r="AK28" s="67"/>
      <c r="AL28" s="68"/>
      <c r="AM28" s="67"/>
      <c r="AN28" s="68"/>
      <c r="AO28" s="67"/>
      <c r="AP28" s="68"/>
      <c r="AQ28" s="67"/>
      <c r="AR28" s="68"/>
      <c r="AS28" s="67"/>
      <c r="AT28" s="68"/>
      <c r="AU28" s="67"/>
      <c r="AV28" s="68"/>
      <c r="AW28" s="67"/>
      <c r="AX28" s="68"/>
      <c r="AY28" s="67"/>
      <c r="AZ28" s="68"/>
      <c r="BA28" s="67"/>
      <c r="BB28" s="68"/>
      <c r="BC28" s="67"/>
      <c r="BD28" s="68"/>
      <c r="BE28" s="67"/>
      <c r="BF28" s="68"/>
      <c r="BG28" s="67"/>
      <c r="BH28" s="68"/>
      <c r="BI28" s="67"/>
      <c r="BJ28" s="68"/>
      <c r="BK28" s="67"/>
      <c r="BL28" s="68"/>
      <c r="BM28" s="67"/>
      <c r="BN28" s="68"/>
      <c r="BO28" s="67"/>
      <c r="BP28" s="68"/>
      <c r="BQ28" s="67"/>
      <c r="BR28" s="68"/>
      <c r="BS28" s="67"/>
      <c r="BT28" s="68"/>
      <c r="BU28" s="67"/>
      <c r="BV28" s="68"/>
      <c r="BW28" s="67"/>
      <c r="BX28" s="68"/>
      <c r="BY28" s="67"/>
      <c r="BZ28" s="68"/>
      <c r="CA28" s="67"/>
      <c r="CB28" s="68"/>
      <c r="CC28" s="67"/>
      <c r="CD28" s="68"/>
      <c r="CE28" s="67"/>
      <c r="CF28" s="68"/>
      <c r="CG28" s="40"/>
    </row>
    <row r="29" spans="1:100" x14ac:dyDescent="0.25">
      <c r="A29" s="38"/>
      <c r="B29" s="92"/>
      <c r="C29" s="93"/>
      <c r="D29" s="94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7"/>
      <c r="AF29" s="68"/>
      <c r="AG29" s="67"/>
      <c r="AH29" s="68"/>
      <c r="AI29" s="67"/>
      <c r="AJ29" s="68"/>
      <c r="AK29" s="67"/>
      <c r="AL29" s="68"/>
      <c r="AM29" s="67"/>
      <c r="AN29" s="68"/>
      <c r="AO29" s="67"/>
      <c r="AP29" s="68"/>
      <c r="AQ29" s="67"/>
      <c r="AR29" s="68"/>
      <c r="AS29" s="67"/>
      <c r="AT29" s="68"/>
      <c r="AU29" s="67"/>
      <c r="AV29" s="68"/>
      <c r="AW29" s="67"/>
      <c r="AX29" s="68"/>
      <c r="AY29" s="67"/>
      <c r="AZ29" s="68"/>
      <c r="BA29" s="67"/>
      <c r="BB29" s="68"/>
      <c r="BC29" s="67"/>
      <c r="BD29" s="68"/>
      <c r="BE29" s="67"/>
      <c r="BF29" s="68"/>
      <c r="BG29" s="67"/>
      <c r="BH29" s="68"/>
      <c r="BI29" s="67"/>
      <c r="BJ29" s="68"/>
      <c r="BK29" s="67"/>
      <c r="BL29" s="68"/>
      <c r="BM29" s="67"/>
      <c r="BN29" s="68"/>
      <c r="BO29" s="67"/>
      <c r="BP29" s="68"/>
      <c r="BQ29" s="67"/>
      <c r="BR29" s="68"/>
      <c r="BS29" s="67"/>
      <c r="BT29" s="68"/>
      <c r="BU29" s="67"/>
      <c r="BV29" s="68"/>
      <c r="BW29" s="67"/>
      <c r="BX29" s="68"/>
      <c r="BY29" s="67"/>
      <c r="BZ29" s="68"/>
      <c r="CA29" s="67"/>
      <c r="CB29" s="68"/>
      <c r="CC29" s="67"/>
      <c r="CD29" s="68"/>
      <c r="CE29" s="67"/>
      <c r="CF29" s="68"/>
      <c r="CG29" s="40"/>
    </row>
    <row r="30" spans="1:100" x14ac:dyDescent="0.25">
      <c r="A30" s="38"/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67"/>
      <c r="T30" s="68"/>
      <c r="U30" s="67"/>
      <c r="V30" s="68"/>
      <c r="W30" s="67"/>
      <c r="X30" s="68"/>
      <c r="Y30" s="67"/>
      <c r="Z30" s="68"/>
      <c r="AA30" s="67"/>
      <c r="AB30" s="68"/>
      <c r="AC30" s="67"/>
      <c r="AD30" s="68"/>
      <c r="AE30" s="67"/>
      <c r="AF30" s="68"/>
      <c r="AG30" s="67"/>
      <c r="AH30" s="68"/>
      <c r="AI30" s="67"/>
      <c r="AJ30" s="68"/>
      <c r="AK30" s="67"/>
      <c r="AL30" s="68"/>
      <c r="AM30" s="67"/>
      <c r="AN30" s="68"/>
      <c r="AO30" s="67"/>
      <c r="AP30" s="68"/>
      <c r="AQ30" s="67"/>
      <c r="AR30" s="68"/>
      <c r="AS30" s="67"/>
      <c r="AT30" s="68"/>
      <c r="AU30" s="67"/>
      <c r="AV30" s="68"/>
      <c r="AW30" s="67"/>
      <c r="AX30" s="68"/>
      <c r="AY30" s="67"/>
      <c r="AZ30" s="68"/>
      <c r="BA30" s="67"/>
      <c r="BB30" s="68"/>
      <c r="BC30" s="67"/>
      <c r="BD30" s="68"/>
      <c r="BE30" s="67"/>
      <c r="BF30" s="68"/>
      <c r="BG30" s="67"/>
      <c r="BH30" s="68"/>
      <c r="BI30" s="67"/>
      <c r="BJ30" s="68"/>
      <c r="BK30" s="67"/>
      <c r="BL30" s="68"/>
      <c r="BM30" s="67"/>
      <c r="BN30" s="68"/>
      <c r="BO30" s="67"/>
      <c r="BP30" s="68"/>
      <c r="BQ30" s="67"/>
      <c r="BR30" s="68"/>
      <c r="BS30" s="67"/>
      <c r="BT30" s="68"/>
      <c r="BU30" s="67"/>
      <c r="BV30" s="68"/>
      <c r="BW30" s="67"/>
      <c r="BX30" s="68"/>
      <c r="BY30" s="67"/>
      <c r="BZ30" s="68"/>
      <c r="CA30" s="67"/>
      <c r="CB30" s="68"/>
      <c r="CC30" s="67"/>
      <c r="CD30" s="68"/>
      <c r="CE30" s="67"/>
      <c r="CF30" s="68"/>
      <c r="CG30" s="40"/>
    </row>
    <row r="31" spans="1:100" x14ac:dyDescent="0.25">
      <c r="A31" s="38"/>
      <c r="B31" s="92"/>
      <c r="C31" s="93"/>
      <c r="D31" s="94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68"/>
      <c r="AG31" s="67"/>
      <c r="AH31" s="68"/>
      <c r="AI31" s="67"/>
      <c r="AJ31" s="68"/>
      <c r="AK31" s="67"/>
      <c r="AL31" s="68"/>
      <c r="AM31" s="67"/>
      <c r="AN31" s="68"/>
      <c r="AO31" s="67"/>
      <c r="AP31" s="68"/>
      <c r="AQ31" s="67"/>
      <c r="AR31" s="68"/>
      <c r="AS31" s="67"/>
      <c r="AT31" s="68"/>
      <c r="AU31" s="67"/>
      <c r="AV31" s="68"/>
      <c r="AW31" s="67"/>
      <c r="AX31" s="68"/>
      <c r="AY31" s="67"/>
      <c r="AZ31" s="68"/>
      <c r="BA31" s="67"/>
      <c r="BB31" s="68"/>
      <c r="BC31" s="67"/>
      <c r="BD31" s="68"/>
      <c r="BE31" s="67"/>
      <c r="BF31" s="68"/>
      <c r="BG31" s="67"/>
      <c r="BH31" s="68"/>
      <c r="BI31" s="67"/>
      <c r="BJ31" s="68"/>
      <c r="BK31" s="67"/>
      <c r="BL31" s="68"/>
      <c r="BM31" s="67"/>
      <c r="BN31" s="68"/>
      <c r="BO31" s="67"/>
      <c r="BP31" s="68"/>
      <c r="BQ31" s="67"/>
      <c r="BR31" s="68"/>
      <c r="BS31" s="67"/>
      <c r="BT31" s="68"/>
      <c r="BU31" s="67"/>
      <c r="BV31" s="68"/>
      <c r="BW31" s="67"/>
      <c r="BX31" s="68"/>
      <c r="BY31" s="67"/>
      <c r="BZ31" s="68"/>
      <c r="CA31" s="67"/>
      <c r="CB31" s="68"/>
      <c r="CC31" s="67"/>
      <c r="CD31" s="68"/>
      <c r="CE31" s="67"/>
      <c r="CF31" s="68"/>
      <c r="CG31" s="40"/>
    </row>
    <row r="32" spans="1:100" x14ac:dyDescent="0.25">
      <c r="A32" s="38"/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67"/>
      <c r="T32" s="68"/>
      <c r="U32" s="67"/>
      <c r="V32" s="68"/>
      <c r="W32" s="67"/>
      <c r="X32" s="68"/>
      <c r="Y32" s="67"/>
      <c r="Z32" s="68"/>
      <c r="AA32" s="67"/>
      <c r="AB32" s="68"/>
      <c r="AC32" s="67"/>
      <c r="AD32" s="68"/>
      <c r="AE32" s="67"/>
      <c r="AF32" s="68"/>
      <c r="AG32" s="67"/>
      <c r="AH32" s="68"/>
      <c r="AI32" s="67"/>
      <c r="AJ32" s="68"/>
      <c r="AK32" s="67"/>
      <c r="AL32" s="68"/>
      <c r="AM32" s="67"/>
      <c r="AN32" s="68"/>
      <c r="AO32" s="67"/>
      <c r="AP32" s="68"/>
      <c r="AQ32" s="67"/>
      <c r="AR32" s="68"/>
      <c r="AS32" s="67"/>
      <c r="AT32" s="68"/>
      <c r="AU32" s="67"/>
      <c r="AV32" s="68"/>
      <c r="AW32" s="67"/>
      <c r="AX32" s="68"/>
      <c r="AY32" s="67"/>
      <c r="AZ32" s="68"/>
      <c r="BA32" s="67"/>
      <c r="BB32" s="68"/>
      <c r="BC32" s="67"/>
      <c r="BD32" s="68"/>
      <c r="BE32" s="67"/>
      <c r="BF32" s="68"/>
      <c r="BG32" s="67"/>
      <c r="BH32" s="68"/>
      <c r="BI32" s="67"/>
      <c r="BJ32" s="68"/>
      <c r="BK32" s="67"/>
      <c r="BL32" s="68"/>
      <c r="BM32" s="67"/>
      <c r="BN32" s="68"/>
      <c r="BO32" s="67"/>
      <c r="BP32" s="68"/>
      <c r="BQ32" s="67"/>
      <c r="BR32" s="68"/>
      <c r="BS32" s="67"/>
      <c r="BT32" s="68"/>
      <c r="BU32" s="67"/>
      <c r="BV32" s="68"/>
      <c r="BW32" s="67"/>
      <c r="BX32" s="68"/>
      <c r="BY32" s="67"/>
      <c r="BZ32" s="68"/>
      <c r="CA32" s="67"/>
      <c r="CB32" s="68"/>
      <c r="CC32" s="67"/>
      <c r="CD32" s="68"/>
      <c r="CE32" s="67"/>
      <c r="CF32" s="68"/>
      <c r="CG32" s="40"/>
    </row>
    <row r="33" spans="1:85" x14ac:dyDescent="0.25">
      <c r="A33" s="38"/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67"/>
      <c r="T33" s="68"/>
      <c r="U33" s="67"/>
      <c r="V33" s="68"/>
      <c r="W33" s="67"/>
      <c r="X33" s="68"/>
      <c r="Y33" s="67"/>
      <c r="Z33" s="68"/>
      <c r="AA33" s="67"/>
      <c r="AB33" s="68"/>
      <c r="AC33" s="67"/>
      <c r="AD33" s="68"/>
      <c r="AE33" s="67"/>
      <c r="AF33" s="68"/>
      <c r="AG33" s="67"/>
      <c r="AH33" s="68"/>
      <c r="AI33" s="67"/>
      <c r="AJ33" s="68"/>
      <c r="AK33" s="67"/>
      <c r="AL33" s="68"/>
      <c r="AM33" s="67"/>
      <c r="AN33" s="68"/>
      <c r="AO33" s="67"/>
      <c r="AP33" s="68"/>
      <c r="AQ33" s="67"/>
      <c r="AR33" s="68"/>
      <c r="AS33" s="67"/>
      <c r="AT33" s="68"/>
      <c r="AU33" s="67"/>
      <c r="AV33" s="68"/>
      <c r="AW33" s="67"/>
      <c r="AX33" s="68"/>
      <c r="AY33" s="67"/>
      <c r="AZ33" s="68"/>
      <c r="BA33" s="67"/>
      <c r="BB33" s="68"/>
      <c r="BC33" s="67"/>
      <c r="BD33" s="68"/>
      <c r="BE33" s="67"/>
      <c r="BF33" s="68"/>
      <c r="BG33" s="67"/>
      <c r="BH33" s="68"/>
      <c r="BI33" s="67"/>
      <c r="BJ33" s="68"/>
      <c r="BK33" s="67"/>
      <c r="BL33" s="68"/>
      <c r="BM33" s="67"/>
      <c r="BN33" s="68"/>
      <c r="BO33" s="67"/>
      <c r="BP33" s="68"/>
      <c r="BQ33" s="67"/>
      <c r="BR33" s="68"/>
      <c r="BS33" s="67"/>
      <c r="BT33" s="68"/>
      <c r="BU33" s="67"/>
      <c r="BV33" s="68"/>
      <c r="BW33" s="67"/>
      <c r="BX33" s="68"/>
      <c r="BY33" s="67"/>
      <c r="BZ33" s="68"/>
      <c r="CA33" s="67"/>
      <c r="CB33" s="68"/>
      <c r="CC33" s="67"/>
      <c r="CD33" s="68"/>
      <c r="CE33" s="67"/>
      <c r="CF33" s="68"/>
      <c r="CG33" s="40"/>
    </row>
    <row r="34" spans="1:85" x14ac:dyDescent="0.25">
      <c r="A34" s="38"/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67"/>
      <c r="T34" s="68"/>
      <c r="U34" s="67"/>
      <c r="V34" s="68"/>
      <c r="W34" s="67"/>
      <c r="X34" s="68"/>
      <c r="Y34" s="67"/>
      <c r="Z34" s="68"/>
      <c r="AA34" s="67"/>
      <c r="AB34" s="68"/>
      <c r="AC34" s="67"/>
      <c r="AD34" s="68"/>
      <c r="AE34" s="67"/>
      <c r="AF34" s="68"/>
      <c r="AG34" s="67"/>
      <c r="AH34" s="68"/>
      <c r="AI34" s="67"/>
      <c r="AJ34" s="68"/>
      <c r="AK34" s="67"/>
      <c r="AL34" s="68"/>
      <c r="AM34" s="67"/>
      <c r="AN34" s="68"/>
      <c r="AO34" s="67"/>
      <c r="AP34" s="68"/>
      <c r="AQ34" s="67"/>
      <c r="AR34" s="68"/>
      <c r="AS34" s="67"/>
      <c r="AT34" s="68"/>
      <c r="AU34" s="67"/>
      <c r="AV34" s="68"/>
      <c r="AW34" s="67"/>
      <c r="AX34" s="68"/>
      <c r="AY34" s="67"/>
      <c r="AZ34" s="68"/>
      <c r="BA34" s="67"/>
      <c r="BB34" s="68"/>
      <c r="BC34" s="67"/>
      <c r="BD34" s="68"/>
      <c r="BE34" s="67"/>
      <c r="BF34" s="68"/>
      <c r="BG34" s="67"/>
      <c r="BH34" s="68"/>
      <c r="BI34" s="67"/>
      <c r="BJ34" s="68"/>
      <c r="BK34" s="67"/>
      <c r="BL34" s="68"/>
      <c r="BM34" s="67"/>
      <c r="BN34" s="68"/>
      <c r="BO34" s="67"/>
      <c r="BP34" s="68"/>
      <c r="BQ34" s="67"/>
      <c r="BR34" s="68"/>
      <c r="BS34" s="67"/>
      <c r="BT34" s="68"/>
      <c r="BU34" s="67"/>
      <c r="BV34" s="68"/>
      <c r="BW34" s="67"/>
      <c r="BX34" s="68"/>
      <c r="BY34" s="67"/>
      <c r="BZ34" s="68"/>
      <c r="CA34" s="67"/>
      <c r="CB34" s="68"/>
      <c r="CC34" s="67"/>
      <c r="CD34" s="68"/>
      <c r="CE34" s="67"/>
      <c r="CF34" s="68"/>
      <c r="CG34" s="40"/>
    </row>
    <row r="35" spans="1:85" x14ac:dyDescent="0.25">
      <c r="A35" s="38"/>
      <c r="B35" s="92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  <c r="S35" s="67"/>
      <c r="T35" s="68"/>
      <c r="U35" s="67"/>
      <c r="V35" s="68"/>
      <c r="W35" s="67"/>
      <c r="X35" s="68"/>
      <c r="Y35" s="67"/>
      <c r="Z35" s="68"/>
      <c r="AA35" s="67"/>
      <c r="AB35" s="68"/>
      <c r="AC35" s="67"/>
      <c r="AD35" s="68"/>
      <c r="AE35" s="67"/>
      <c r="AF35" s="68"/>
      <c r="AG35" s="67"/>
      <c r="AH35" s="68"/>
      <c r="AI35" s="67"/>
      <c r="AJ35" s="68"/>
      <c r="AK35" s="67"/>
      <c r="AL35" s="68"/>
      <c r="AM35" s="67"/>
      <c r="AN35" s="68"/>
      <c r="AO35" s="67"/>
      <c r="AP35" s="68"/>
      <c r="AQ35" s="67"/>
      <c r="AR35" s="68"/>
      <c r="AS35" s="67"/>
      <c r="AT35" s="68"/>
      <c r="AU35" s="67"/>
      <c r="AV35" s="68"/>
      <c r="AW35" s="67"/>
      <c r="AX35" s="68"/>
      <c r="AY35" s="67"/>
      <c r="AZ35" s="68"/>
      <c r="BA35" s="67"/>
      <c r="BB35" s="68"/>
      <c r="BC35" s="67"/>
      <c r="BD35" s="68"/>
      <c r="BE35" s="67"/>
      <c r="BF35" s="68"/>
      <c r="BG35" s="67"/>
      <c r="BH35" s="68"/>
      <c r="BI35" s="67"/>
      <c r="BJ35" s="68"/>
      <c r="BK35" s="67"/>
      <c r="BL35" s="68"/>
      <c r="BM35" s="67"/>
      <c r="BN35" s="68"/>
      <c r="BO35" s="67"/>
      <c r="BP35" s="68"/>
      <c r="BQ35" s="67"/>
      <c r="BR35" s="68"/>
      <c r="BS35" s="67"/>
      <c r="BT35" s="68"/>
      <c r="BU35" s="67"/>
      <c r="BV35" s="68"/>
      <c r="BW35" s="67"/>
      <c r="BX35" s="68"/>
      <c r="BY35" s="67"/>
      <c r="BZ35" s="68"/>
      <c r="CA35" s="67"/>
      <c r="CB35" s="68"/>
      <c r="CC35" s="67"/>
      <c r="CD35" s="68"/>
      <c r="CE35" s="67"/>
      <c r="CF35" s="68"/>
      <c r="CG35" s="40"/>
    </row>
    <row r="36" spans="1:85" x14ac:dyDescent="0.25">
      <c r="A36" s="38"/>
      <c r="B36" s="66"/>
      <c r="C36" s="67"/>
      <c r="D36" s="68"/>
      <c r="E36" s="67"/>
      <c r="F36" s="68"/>
      <c r="G36" s="67"/>
      <c r="H36" s="68"/>
      <c r="I36" s="67"/>
      <c r="J36" s="68"/>
      <c r="K36" s="67"/>
      <c r="L36" s="68"/>
      <c r="M36" s="67"/>
      <c r="N36" s="68"/>
      <c r="O36" s="67"/>
      <c r="P36" s="68"/>
      <c r="Q36" s="67"/>
      <c r="R36" s="68"/>
      <c r="S36" s="67"/>
      <c r="T36" s="68"/>
      <c r="U36" s="67"/>
      <c r="V36" s="68"/>
      <c r="W36" s="67"/>
      <c r="X36" s="68"/>
      <c r="Y36" s="67"/>
      <c r="Z36" s="68"/>
      <c r="AA36" s="67"/>
      <c r="AB36" s="68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67"/>
      <c r="AP36" s="68"/>
      <c r="AQ36" s="67"/>
      <c r="AR36" s="68"/>
      <c r="AS36" s="67"/>
      <c r="AT36" s="68"/>
      <c r="AU36" s="67"/>
      <c r="AV36" s="68"/>
      <c r="AW36" s="67"/>
      <c r="AX36" s="68"/>
      <c r="AY36" s="67"/>
      <c r="AZ36" s="68"/>
      <c r="BA36" s="67"/>
      <c r="BB36" s="68"/>
      <c r="BC36" s="67"/>
      <c r="BD36" s="68"/>
      <c r="BE36" s="67"/>
      <c r="BF36" s="68"/>
      <c r="BG36" s="67"/>
      <c r="BH36" s="68"/>
      <c r="BI36" s="67"/>
      <c r="BJ36" s="68"/>
      <c r="BK36" s="67"/>
      <c r="BL36" s="68"/>
      <c r="BM36" s="67"/>
      <c r="BN36" s="68"/>
      <c r="BO36" s="67"/>
      <c r="BP36" s="68"/>
      <c r="BQ36" s="67"/>
      <c r="BR36" s="68"/>
      <c r="BS36" s="67"/>
      <c r="BT36" s="68"/>
      <c r="BU36" s="67"/>
      <c r="BV36" s="68"/>
      <c r="BW36" s="67"/>
      <c r="BX36" s="68"/>
      <c r="BY36" s="67"/>
      <c r="BZ36" s="68"/>
      <c r="CA36" s="67"/>
      <c r="CB36" s="68"/>
      <c r="CC36" s="67"/>
      <c r="CD36" s="68"/>
      <c r="CE36" s="67"/>
      <c r="CF36" s="68"/>
      <c r="CG36" s="40"/>
    </row>
    <row r="37" spans="1:85" x14ac:dyDescent="0.25">
      <c r="A37" s="38"/>
      <c r="B37" s="66"/>
      <c r="C37" s="67"/>
      <c r="D37" s="68"/>
      <c r="E37" s="67"/>
      <c r="F37" s="68"/>
      <c r="G37" s="67"/>
      <c r="H37" s="68"/>
      <c r="I37" s="67"/>
      <c r="J37" s="68"/>
      <c r="K37" s="67"/>
      <c r="L37" s="68"/>
      <c r="M37" s="67"/>
      <c r="N37" s="68"/>
      <c r="O37" s="67"/>
      <c r="P37" s="68"/>
      <c r="Q37" s="67"/>
      <c r="R37" s="68"/>
      <c r="S37" s="67"/>
      <c r="T37" s="68"/>
      <c r="U37" s="67"/>
      <c r="V37" s="68"/>
      <c r="W37" s="67"/>
      <c r="X37" s="68"/>
      <c r="Y37" s="67"/>
      <c r="Z37" s="68"/>
      <c r="AA37" s="67"/>
      <c r="AB37" s="68"/>
      <c r="AC37" s="67"/>
      <c r="AD37" s="68"/>
      <c r="AE37" s="67"/>
      <c r="AF37" s="68"/>
      <c r="AG37" s="67"/>
      <c r="AH37" s="68"/>
      <c r="AI37" s="67"/>
      <c r="AJ37" s="68"/>
      <c r="AK37" s="67"/>
      <c r="AL37" s="68"/>
      <c r="AM37" s="67"/>
      <c r="AN37" s="68"/>
      <c r="AO37" s="67"/>
      <c r="AP37" s="68"/>
      <c r="AQ37" s="67"/>
      <c r="AR37" s="68"/>
      <c r="AS37" s="67"/>
      <c r="AT37" s="68"/>
      <c r="AU37" s="67"/>
      <c r="AV37" s="68"/>
      <c r="AW37" s="67"/>
      <c r="AX37" s="68"/>
      <c r="AY37" s="67"/>
      <c r="AZ37" s="68"/>
      <c r="BA37" s="67"/>
      <c r="BB37" s="68"/>
      <c r="BC37" s="67"/>
      <c r="BD37" s="68"/>
      <c r="BE37" s="67"/>
      <c r="BF37" s="68"/>
      <c r="BG37" s="67"/>
      <c r="BH37" s="68"/>
      <c r="BI37" s="67"/>
      <c r="BJ37" s="68"/>
      <c r="BK37" s="67"/>
      <c r="BL37" s="68"/>
      <c r="BM37" s="67"/>
      <c r="BN37" s="68"/>
      <c r="BO37" s="67"/>
      <c r="BP37" s="68"/>
      <c r="BQ37" s="67"/>
      <c r="BR37" s="68"/>
      <c r="BS37" s="67"/>
      <c r="BT37" s="68"/>
      <c r="BU37" s="67"/>
      <c r="BV37" s="68"/>
      <c r="BW37" s="67"/>
      <c r="BX37" s="68"/>
      <c r="BY37" s="67"/>
      <c r="BZ37" s="68"/>
      <c r="CA37" s="67"/>
      <c r="CB37" s="68"/>
      <c r="CC37" s="67"/>
      <c r="CD37" s="68"/>
      <c r="CE37" s="67"/>
      <c r="CF37" s="68"/>
      <c r="CG37" s="40"/>
    </row>
    <row r="38" spans="1:85" x14ac:dyDescent="0.25">
      <c r="A38" s="38"/>
      <c r="B38" s="66"/>
      <c r="C38" s="67"/>
      <c r="D38" s="68"/>
      <c r="E38" s="67"/>
      <c r="F38" s="68"/>
      <c r="G38" s="67"/>
      <c r="H38" s="68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67"/>
      <c r="V38" s="68"/>
      <c r="W38" s="67"/>
      <c r="X38" s="68"/>
      <c r="Y38" s="67"/>
      <c r="Z38" s="68"/>
      <c r="AA38" s="67"/>
      <c r="AB38" s="68"/>
      <c r="AC38" s="67"/>
      <c r="AD38" s="68"/>
      <c r="AE38" s="67"/>
      <c r="AF38" s="68"/>
      <c r="AG38" s="67"/>
      <c r="AH38" s="68"/>
      <c r="AI38" s="67"/>
      <c r="AJ38" s="68"/>
      <c r="AK38" s="67"/>
      <c r="AL38" s="68"/>
      <c r="AM38" s="67"/>
      <c r="AN38" s="68"/>
      <c r="AO38" s="67"/>
      <c r="AP38" s="68"/>
      <c r="AQ38" s="67"/>
      <c r="AR38" s="68"/>
      <c r="AS38" s="67"/>
      <c r="AT38" s="68"/>
      <c r="AU38" s="67"/>
      <c r="AV38" s="68"/>
      <c r="AW38" s="67"/>
      <c r="AX38" s="68"/>
      <c r="AY38" s="67"/>
      <c r="AZ38" s="68"/>
      <c r="BA38" s="67"/>
      <c r="BB38" s="68"/>
      <c r="BC38" s="67"/>
      <c r="BD38" s="68"/>
      <c r="BE38" s="67"/>
      <c r="BF38" s="68"/>
      <c r="BG38" s="67"/>
      <c r="BH38" s="68"/>
      <c r="BI38" s="67"/>
      <c r="BJ38" s="68"/>
      <c r="BK38" s="67"/>
      <c r="BL38" s="68"/>
      <c r="BM38" s="67"/>
      <c r="BN38" s="68"/>
      <c r="BO38" s="67"/>
      <c r="BP38" s="68"/>
      <c r="BQ38" s="67"/>
      <c r="BR38" s="68"/>
      <c r="BS38" s="67"/>
      <c r="BT38" s="68"/>
      <c r="BU38" s="67"/>
      <c r="BV38" s="68"/>
      <c r="BW38" s="67"/>
      <c r="BX38" s="68"/>
      <c r="BY38" s="67"/>
      <c r="BZ38" s="68"/>
      <c r="CA38" s="67"/>
      <c r="CB38" s="68"/>
      <c r="CC38" s="67"/>
      <c r="CD38" s="68"/>
      <c r="CE38" s="67"/>
      <c r="CF38" s="68"/>
      <c r="CG38" s="40"/>
    </row>
    <row r="39" spans="1:85" x14ac:dyDescent="0.25">
      <c r="A39" s="38"/>
      <c r="B39" s="66"/>
      <c r="C39" s="67"/>
      <c r="D39" s="68"/>
      <c r="E39" s="67"/>
      <c r="F39" s="68"/>
      <c r="G39" s="67"/>
      <c r="H39" s="68"/>
      <c r="I39" s="67"/>
      <c r="J39" s="68"/>
      <c r="K39" s="67"/>
      <c r="L39" s="68"/>
      <c r="M39" s="67"/>
      <c r="N39" s="68"/>
      <c r="O39" s="67"/>
      <c r="P39" s="68"/>
      <c r="Q39" s="67"/>
      <c r="R39" s="68"/>
      <c r="S39" s="67"/>
      <c r="T39" s="68"/>
      <c r="U39" s="67"/>
      <c r="V39" s="68"/>
      <c r="W39" s="67"/>
      <c r="X39" s="68"/>
      <c r="Y39" s="67"/>
      <c r="Z39" s="68"/>
      <c r="AA39" s="67"/>
      <c r="AB39" s="68"/>
      <c r="AC39" s="67"/>
      <c r="AD39" s="68"/>
      <c r="AE39" s="67"/>
      <c r="AF39" s="68"/>
      <c r="AG39" s="67"/>
      <c r="AH39" s="68"/>
      <c r="AI39" s="67"/>
      <c r="AJ39" s="68"/>
      <c r="AK39" s="67"/>
      <c r="AL39" s="68"/>
      <c r="AM39" s="67"/>
      <c r="AN39" s="68"/>
      <c r="AO39" s="67"/>
      <c r="AP39" s="68"/>
      <c r="AQ39" s="67"/>
      <c r="AR39" s="68"/>
      <c r="AS39" s="67"/>
      <c r="AT39" s="68"/>
      <c r="AU39" s="67"/>
      <c r="AV39" s="68"/>
      <c r="AW39" s="67"/>
      <c r="AX39" s="68"/>
      <c r="AY39" s="67"/>
      <c r="AZ39" s="68"/>
      <c r="BA39" s="67"/>
      <c r="BB39" s="68"/>
      <c r="BC39" s="67"/>
      <c r="BD39" s="68"/>
      <c r="BE39" s="67"/>
      <c r="BF39" s="68"/>
      <c r="BG39" s="67"/>
      <c r="BH39" s="68"/>
      <c r="BI39" s="67"/>
      <c r="BJ39" s="68"/>
      <c r="BK39" s="67"/>
      <c r="BL39" s="68"/>
      <c r="BM39" s="67"/>
      <c r="BN39" s="68"/>
      <c r="BO39" s="67"/>
      <c r="BP39" s="68"/>
      <c r="BQ39" s="67"/>
      <c r="BR39" s="68"/>
      <c r="BS39" s="67"/>
      <c r="BT39" s="68"/>
      <c r="BU39" s="67"/>
      <c r="BV39" s="68"/>
      <c r="BW39" s="67"/>
      <c r="BX39" s="68"/>
      <c r="BY39" s="67"/>
      <c r="BZ39" s="68"/>
      <c r="CA39" s="67"/>
      <c r="CB39" s="68"/>
      <c r="CC39" s="67"/>
      <c r="CD39" s="68"/>
      <c r="CE39" s="67"/>
      <c r="CF39" s="68"/>
      <c r="CG39" s="40"/>
    </row>
    <row r="40" spans="1:85" x14ac:dyDescent="0.25">
      <c r="A40" s="38"/>
      <c r="B40" s="66"/>
      <c r="C40" s="67"/>
      <c r="D40" s="68"/>
      <c r="E40" s="67"/>
      <c r="F40" s="68"/>
      <c r="G40" s="67"/>
      <c r="H40" s="68"/>
      <c r="I40" s="67"/>
      <c r="J40" s="68"/>
      <c r="K40" s="67"/>
      <c r="L40" s="68"/>
      <c r="M40" s="67"/>
      <c r="N40" s="68"/>
      <c r="O40" s="67"/>
      <c r="P40" s="68"/>
      <c r="Q40" s="67"/>
      <c r="R40" s="68"/>
      <c r="S40" s="67"/>
      <c r="T40" s="68"/>
      <c r="U40" s="67"/>
      <c r="V40" s="68"/>
      <c r="W40" s="67"/>
      <c r="X40" s="68"/>
      <c r="Y40" s="67"/>
      <c r="Z40" s="68"/>
      <c r="AA40" s="67"/>
      <c r="AB40" s="68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67"/>
      <c r="AP40" s="68"/>
      <c r="AQ40" s="67"/>
      <c r="AR40" s="68"/>
      <c r="AS40" s="67"/>
      <c r="AT40" s="68"/>
      <c r="AU40" s="67"/>
      <c r="AV40" s="68"/>
      <c r="AW40" s="67"/>
      <c r="AX40" s="68"/>
      <c r="AY40" s="67"/>
      <c r="AZ40" s="68"/>
      <c r="BA40" s="67"/>
      <c r="BB40" s="68"/>
      <c r="BC40" s="67"/>
      <c r="BD40" s="68"/>
      <c r="BE40" s="67"/>
      <c r="BF40" s="68"/>
      <c r="BG40" s="67"/>
      <c r="BH40" s="68"/>
      <c r="BI40" s="67"/>
      <c r="BJ40" s="68"/>
      <c r="BK40" s="67"/>
      <c r="BL40" s="68"/>
      <c r="BM40" s="67"/>
      <c r="BN40" s="68"/>
      <c r="BO40" s="67"/>
      <c r="BP40" s="68"/>
      <c r="BQ40" s="67"/>
      <c r="BR40" s="68"/>
      <c r="BS40" s="67"/>
      <c r="BT40" s="68"/>
      <c r="BU40" s="67"/>
      <c r="BV40" s="68"/>
      <c r="BW40" s="67"/>
      <c r="BX40" s="68"/>
      <c r="BY40" s="67"/>
      <c r="BZ40" s="68"/>
      <c r="CA40" s="67"/>
      <c r="CB40" s="68"/>
      <c r="CC40" s="67"/>
      <c r="CD40" s="68"/>
      <c r="CE40" s="67"/>
      <c r="CF40" s="68"/>
      <c r="CG40" s="40"/>
    </row>
    <row r="41" spans="1:85" x14ac:dyDescent="0.25">
      <c r="A41" s="38"/>
      <c r="B41" s="66"/>
      <c r="C41" s="67"/>
      <c r="D41" s="68"/>
      <c r="E41" s="67"/>
      <c r="F41" s="68"/>
      <c r="G41" s="67"/>
      <c r="H41" s="68"/>
      <c r="I41" s="67"/>
      <c r="J41" s="68"/>
      <c r="K41" s="67"/>
      <c r="L41" s="68"/>
      <c r="M41" s="67"/>
      <c r="N41" s="68"/>
      <c r="O41" s="67"/>
      <c r="P41" s="68"/>
      <c r="Q41" s="67"/>
      <c r="R41" s="68"/>
      <c r="S41" s="67"/>
      <c r="T41" s="68"/>
      <c r="U41" s="67"/>
      <c r="V41" s="68"/>
      <c r="W41" s="67"/>
      <c r="X41" s="68"/>
      <c r="Y41" s="67"/>
      <c r="Z41" s="68"/>
      <c r="AA41" s="67"/>
      <c r="AB41" s="68"/>
      <c r="AC41" s="67"/>
      <c r="AD41" s="68"/>
      <c r="AE41" s="67"/>
      <c r="AF41" s="68"/>
      <c r="AG41" s="67"/>
      <c r="AH41" s="68"/>
      <c r="AI41" s="67"/>
      <c r="AJ41" s="68"/>
      <c r="AK41" s="67"/>
      <c r="AL41" s="68"/>
      <c r="AM41" s="67"/>
      <c r="AN41" s="68"/>
      <c r="AO41" s="67"/>
      <c r="AP41" s="68"/>
      <c r="AQ41" s="67"/>
      <c r="AR41" s="68"/>
      <c r="AS41" s="67"/>
      <c r="AT41" s="68"/>
      <c r="AU41" s="67"/>
      <c r="AV41" s="68"/>
      <c r="AW41" s="67"/>
      <c r="AX41" s="68"/>
      <c r="AY41" s="67"/>
      <c r="AZ41" s="68"/>
      <c r="BA41" s="67"/>
      <c r="BB41" s="68"/>
      <c r="BC41" s="67"/>
      <c r="BD41" s="68"/>
      <c r="BE41" s="67"/>
      <c r="BF41" s="68"/>
      <c r="BG41" s="67"/>
      <c r="BH41" s="68"/>
      <c r="BI41" s="67"/>
      <c r="BJ41" s="68"/>
      <c r="BK41" s="67"/>
      <c r="BL41" s="68"/>
      <c r="BM41" s="67"/>
      <c r="BN41" s="68"/>
      <c r="BO41" s="67"/>
      <c r="BP41" s="68"/>
      <c r="BQ41" s="67"/>
      <c r="BR41" s="68"/>
      <c r="BS41" s="67"/>
      <c r="BT41" s="68"/>
      <c r="BU41" s="67"/>
      <c r="BV41" s="68"/>
      <c r="BW41" s="67"/>
      <c r="BX41" s="68"/>
      <c r="BY41" s="67"/>
      <c r="BZ41" s="68"/>
      <c r="CA41" s="67"/>
      <c r="CB41" s="68"/>
      <c r="CC41" s="67"/>
      <c r="CD41" s="68"/>
      <c r="CE41" s="67"/>
      <c r="CF41" s="68"/>
      <c r="CG41" s="40"/>
    </row>
    <row r="42" spans="1:85" x14ac:dyDescent="0.25">
      <c r="A42" s="38"/>
      <c r="B42" s="66"/>
      <c r="C42" s="67"/>
      <c r="D42" s="68"/>
      <c r="E42" s="67"/>
      <c r="F42" s="68"/>
      <c r="G42" s="67"/>
      <c r="H42" s="68"/>
      <c r="I42" s="67"/>
      <c r="J42" s="68"/>
      <c r="K42" s="67"/>
      <c r="L42" s="68"/>
      <c r="M42" s="67"/>
      <c r="N42" s="68"/>
      <c r="O42" s="67"/>
      <c r="P42" s="68"/>
      <c r="Q42" s="67"/>
      <c r="R42" s="68"/>
      <c r="S42" s="67"/>
      <c r="T42" s="68"/>
      <c r="U42" s="67"/>
      <c r="V42" s="68"/>
      <c r="W42" s="67"/>
      <c r="X42" s="68"/>
      <c r="Y42" s="67"/>
      <c r="Z42" s="68"/>
      <c r="AA42" s="67"/>
      <c r="AB42" s="68"/>
      <c r="AC42" s="67"/>
      <c r="AD42" s="68"/>
      <c r="AE42" s="67"/>
      <c r="AF42" s="68"/>
      <c r="AG42" s="67"/>
      <c r="AH42" s="68"/>
      <c r="AI42" s="67"/>
      <c r="AJ42" s="68"/>
      <c r="AK42" s="67"/>
      <c r="AL42" s="68"/>
      <c r="AM42" s="67"/>
      <c r="AN42" s="68"/>
      <c r="AO42" s="67"/>
      <c r="AP42" s="68"/>
      <c r="AQ42" s="67"/>
      <c r="AR42" s="68"/>
      <c r="AS42" s="67"/>
      <c r="AT42" s="68"/>
      <c r="AU42" s="67"/>
      <c r="AV42" s="68"/>
      <c r="AW42" s="67"/>
      <c r="AX42" s="68"/>
      <c r="AY42" s="67"/>
      <c r="AZ42" s="68"/>
      <c r="BA42" s="67"/>
      <c r="BB42" s="68"/>
      <c r="BC42" s="67"/>
      <c r="BD42" s="68"/>
      <c r="BE42" s="67"/>
      <c r="BF42" s="68"/>
      <c r="BG42" s="67"/>
      <c r="BH42" s="68"/>
      <c r="BI42" s="67"/>
      <c r="BJ42" s="68"/>
      <c r="BK42" s="67"/>
      <c r="BL42" s="68"/>
      <c r="BM42" s="67"/>
      <c r="BN42" s="68"/>
      <c r="BO42" s="67"/>
      <c r="BP42" s="68"/>
      <c r="BQ42" s="67"/>
      <c r="BR42" s="68"/>
      <c r="BS42" s="67"/>
      <c r="BT42" s="68"/>
      <c r="BU42" s="67"/>
      <c r="BV42" s="68"/>
      <c r="BW42" s="67"/>
      <c r="BX42" s="68"/>
      <c r="BY42" s="67"/>
      <c r="BZ42" s="68"/>
      <c r="CA42" s="67"/>
      <c r="CB42" s="68"/>
      <c r="CC42" s="67"/>
      <c r="CD42" s="68"/>
      <c r="CE42" s="67"/>
      <c r="CF42" s="68"/>
      <c r="CG42" s="40"/>
    </row>
    <row r="43" spans="1:85" x14ac:dyDescent="0.25">
      <c r="A43" s="38"/>
      <c r="B43" s="66"/>
      <c r="C43" s="67"/>
      <c r="D43" s="68"/>
      <c r="E43" s="67"/>
      <c r="F43" s="68"/>
      <c r="G43" s="67"/>
      <c r="H43" s="68"/>
      <c r="I43" s="67"/>
      <c r="J43" s="68"/>
      <c r="K43" s="67"/>
      <c r="L43" s="68"/>
      <c r="M43" s="67"/>
      <c r="N43" s="68"/>
      <c r="O43" s="67"/>
      <c r="P43" s="68"/>
      <c r="Q43" s="67"/>
      <c r="R43" s="68"/>
      <c r="S43" s="67"/>
      <c r="T43" s="68"/>
      <c r="U43" s="67"/>
      <c r="V43" s="68"/>
      <c r="W43" s="67"/>
      <c r="X43" s="68"/>
      <c r="Y43" s="67"/>
      <c r="Z43" s="68"/>
      <c r="AA43" s="67"/>
      <c r="AB43" s="68"/>
      <c r="AC43" s="67"/>
      <c r="AD43" s="68"/>
      <c r="AE43" s="67"/>
      <c r="AF43" s="68"/>
      <c r="AG43" s="67"/>
      <c r="AH43" s="68"/>
      <c r="AI43" s="67"/>
      <c r="AJ43" s="68"/>
      <c r="AK43" s="67"/>
      <c r="AL43" s="68"/>
      <c r="AM43" s="67"/>
      <c r="AN43" s="68"/>
      <c r="AO43" s="67"/>
      <c r="AP43" s="68"/>
      <c r="AQ43" s="67"/>
      <c r="AR43" s="68"/>
      <c r="AS43" s="67"/>
      <c r="AT43" s="68"/>
      <c r="AU43" s="67"/>
      <c r="AV43" s="68"/>
      <c r="AW43" s="67"/>
      <c r="AX43" s="68"/>
      <c r="AY43" s="67"/>
      <c r="AZ43" s="68"/>
      <c r="BA43" s="67"/>
      <c r="BB43" s="68"/>
      <c r="BC43" s="67"/>
      <c r="BD43" s="68"/>
      <c r="BE43" s="67"/>
      <c r="BF43" s="68"/>
      <c r="BG43" s="67"/>
      <c r="BH43" s="68"/>
      <c r="BI43" s="67"/>
      <c r="BJ43" s="68"/>
      <c r="BK43" s="67"/>
      <c r="BL43" s="68"/>
      <c r="BM43" s="67"/>
      <c r="BN43" s="68"/>
      <c r="BO43" s="67"/>
      <c r="BP43" s="68"/>
      <c r="BQ43" s="67"/>
      <c r="BR43" s="68"/>
      <c r="BS43" s="67"/>
      <c r="BT43" s="68"/>
      <c r="BU43" s="67"/>
      <c r="BV43" s="68"/>
      <c r="BW43" s="67"/>
      <c r="BX43" s="68"/>
      <c r="BY43" s="67"/>
      <c r="BZ43" s="68"/>
      <c r="CA43" s="67"/>
      <c r="CB43" s="68"/>
      <c r="CC43" s="67"/>
      <c r="CD43" s="68"/>
      <c r="CE43" s="67"/>
      <c r="CF43" s="68"/>
      <c r="CG43" s="40"/>
    </row>
    <row r="44" spans="1:85" x14ac:dyDescent="0.25">
      <c r="A44" s="38"/>
      <c r="B44" s="66"/>
      <c r="C44" s="67"/>
      <c r="D44" s="68"/>
      <c r="E44" s="67"/>
      <c r="F44" s="68"/>
      <c r="G44" s="67"/>
      <c r="H44" s="68"/>
      <c r="I44" s="67"/>
      <c r="J44" s="68"/>
      <c r="K44" s="67"/>
      <c r="L44" s="68"/>
      <c r="M44" s="67"/>
      <c r="N44" s="68"/>
      <c r="O44" s="67"/>
      <c r="P44" s="68"/>
      <c r="Q44" s="67"/>
      <c r="R44" s="68"/>
      <c r="S44" s="67"/>
      <c r="T44" s="68"/>
      <c r="U44" s="67"/>
      <c r="V44" s="68"/>
      <c r="W44" s="67"/>
      <c r="X44" s="68"/>
      <c r="Y44" s="67"/>
      <c r="Z44" s="68"/>
      <c r="AA44" s="67"/>
      <c r="AB44" s="68"/>
      <c r="AC44" s="67"/>
      <c r="AD44" s="68"/>
      <c r="AE44" s="67"/>
      <c r="AF44" s="68"/>
      <c r="AG44" s="67"/>
      <c r="AH44" s="68"/>
      <c r="AI44" s="67"/>
      <c r="AJ44" s="68"/>
      <c r="AK44" s="67"/>
      <c r="AL44" s="68"/>
      <c r="AM44" s="67"/>
      <c r="AN44" s="68"/>
      <c r="AO44" s="67"/>
      <c r="AP44" s="68"/>
      <c r="AQ44" s="67"/>
      <c r="AR44" s="68"/>
      <c r="AS44" s="67"/>
      <c r="AT44" s="68"/>
      <c r="AU44" s="67"/>
      <c r="AV44" s="68"/>
      <c r="AW44" s="67"/>
      <c r="AX44" s="68"/>
      <c r="AY44" s="67"/>
      <c r="AZ44" s="68"/>
      <c r="BA44" s="67"/>
      <c r="BB44" s="68"/>
      <c r="BC44" s="67"/>
      <c r="BD44" s="68"/>
      <c r="BE44" s="67"/>
      <c r="BF44" s="68"/>
      <c r="BG44" s="67"/>
      <c r="BH44" s="68"/>
      <c r="BI44" s="67"/>
      <c r="BJ44" s="68"/>
      <c r="BK44" s="67"/>
      <c r="BL44" s="68"/>
      <c r="BM44" s="67"/>
      <c r="BN44" s="68"/>
      <c r="BO44" s="67"/>
      <c r="BP44" s="68"/>
      <c r="BQ44" s="67"/>
      <c r="BR44" s="68"/>
      <c r="BS44" s="67"/>
      <c r="BT44" s="68"/>
      <c r="BU44" s="67"/>
      <c r="BV44" s="68"/>
      <c r="BW44" s="67"/>
      <c r="BX44" s="68"/>
      <c r="BY44" s="67"/>
      <c r="BZ44" s="68"/>
      <c r="CA44" s="67"/>
      <c r="CB44" s="68"/>
      <c r="CC44" s="67"/>
      <c r="CD44" s="68"/>
      <c r="CE44" s="67"/>
      <c r="CF44" s="68"/>
      <c r="CG44" s="40"/>
    </row>
    <row r="45" spans="1:85" x14ac:dyDescent="0.25">
      <c r="A45" s="38"/>
      <c r="B45" s="66"/>
      <c r="C45" s="67"/>
      <c r="D45" s="68"/>
      <c r="E45" s="67"/>
      <c r="F45" s="68"/>
      <c r="G45" s="67"/>
      <c r="H45" s="68"/>
      <c r="I45" s="67"/>
      <c r="J45" s="68"/>
      <c r="K45" s="67"/>
      <c r="L45" s="68"/>
      <c r="M45" s="67"/>
      <c r="N45" s="68"/>
      <c r="O45" s="67"/>
      <c r="P45" s="68"/>
      <c r="Q45" s="67"/>
      <c r="R45" s="68"/>
      <c r="S45" s="67"/>
      <c r="T45" s="68"/>
      <c r="U45" s="67"/>
      <c r="V45" s="68"/>
      <c r="W45" s="67"/>
      <c r="X45" s="68"/>
      <c r="Y45" s="67"/>
      <c r="Z45" s="68"/>
      <c r="AA45" s="67"/>
      <c r="AB45" s="68"/>
      <c r="AC45" s="67"/>
      <c r="AD45" s="68"/>
      <c r="AE45" s="67"/>
      <c r="AF45" s="68"/>
      <c r="AG45" s="67"/>
      <c r="AH45" s="68"/>
      <c r="AI45" s="67"/>
      <c r="AJ45" s="68"/>
      <c r="AK45" s="67"/>
      <c r="AL45" s="68"/>
      <c r="AM45" s="67"/>
      <c r="AN45" s="68"/>
      <c r="AO45" s="67"/>
      <c r="AP45" s="68"/>
      <c r="AQ45" s="67"/>
      <c r="AR45" s="68"/>
      <c r="AS45" s="67"/>
      <c r="AT45" s="68"/>
      <c r="AU45" s="67"/>
      <c r="AV45" s="68"/>
      <c r="AW45" s="67"/>
      <c r="AX45" s="68"/>
      <c r="AY45" s="67"/>
      <c r="AZ45" s="68"/>
      <c r="BA45" s="67"/>
      <c r="BB45" s="68"/>
      <c r="BC45" s="67"/>
      <c r="BD45" s="68"/>
      <c r="BE45" s="67"/>
      <c r="BF45" s="68"/>
      <c r="BG45" s="67"/>
      <c r="BH45" s="68"/>
      <c r="BI45" s="67"/>
      <c r="BJ45" s="68"/>
      <c r="BK45" s="67"/>
      <c r="BL45" s="68"/>
      <c r="BM45" s="67"/>
      <c r="BN45" s="68"/>
      <c r="BO45" s="67"/>
      <c r="BP45" s="68"/>
      <c r="BQ45" s="67"/>
      <c r="BR45" s="68"/>
      <c r="BS45" s="67"/>
      <c r="BT45" s="68"/>
      <c r="BU45" s="67"/>
      <c r="BV45" s="68"/>
      <c r="BW45" s="67"/>
      <c r="BX45" s="68"/>
      <c r="BY45" s="67"/>
      <c r="BZ45" s="68"/>
      <c r="CA45" s="67"/>
      <c r="CB45" s="68"/>
      <c r="CC45" s="67"/>
      <c r="CD45" s="68"/>
      <c r="CE45" s="67"/>
      <c r="CF45" s="68"/>
      <c r="CG45" s="40"/>
    </row>
    <row r="46" spans="1:85" x14ac:dyDescent="0.25">
      <c r="A46" s="38"/>
      <c r="B46" s="66"/>
      <c r="C46" s="67"/>
      <c r="D46" s="68"/>
      <c r="E46" s="67"/>
      <c r="F46" s="68"/>
      <c r="G46" s="67"/>
      <c r="H46" s="68"/>
      <c r="I46" s="67"/>
      <c r="J46" s="68"/>
      <c r="K46" s="67"/>
      <c r="L46" s="68"/>
      <c r="M46" s="67"/>
      <c r="N46" s="68"/>
      <c r="O46" s="67"/>
      <c r="P46" s="68"/>
      <c r="Q46" s="67"/>
      <c r="R46" s="68"/>
      <c r="S46" s="67"/>
      <c r="T46" s="68"/>
      <c r="U46" s="67"/>
      <c r="V46" s="68"/>
      <c r="W46" s="67"/>
      <c r="X46" s="68"/>
      <c r="Y46" s="67"/>
      <c r="Z46" s="68"/>
      <c r="AA46" s="67"/>
      <c r="AB46" s="68"/>
      <c r="AC46" s="67"/>
      <c r="AD46" s="68"/>
      <c r="AE46" s="67"/>
      <c r="AF46" s="68"/>
      <c r="AG46" s="67"/>
      <c r="AH46" s="68"/>
      <c r="AI46" s="67"/>
      <c r="AJ46" s="68"/>
      <c r="AK46" s="67"/>
      <c r="AL46" s="68"/>
      <c r="AM46" s="67"/>
      <c r="AN46" s="68"/>
      <c r="AO46" s="67"/>
      <c r="AP46" s="68"/>
      <c r="AQ46" s="67"/>
      <c r="AR46" s="68"/>
      <c r="AS46" s="67"/>
      <c r="AT46" s="68"/>
      <c r="AU46" s="67"/>
      <c r="AV46" s="68"/>
      <c r="AW46" s="67"/>
      <c r="AX46" s="68"/>
      <c r="AY46" s="67"/>
      <c r="AZ46" s="68"/>
      <c r="BA46" s="67"/>
      <c r="BB46" s="68"/>
      <c r="BC46" s="67"/>
      <c r="BD46" s="68"/>
      <c r="BE46" s="67"/>
      <c r="BF46" s="68"/>
      <c r="BG46" s="67"/>
      <c r="BH46" s="68"/>
      <c r="BI46" s="67"/>
      <c r="BJ46" s="68"/>
      <c r="BK46" s="67"/>
      <c r="BL46" s="68"/>
      <c r="BM46" s="67"/>
      <c r="BN46" s="68"/>
      <c r="BO46" s="67"/>
      <c r="BP46" s="68"/>
      <c r="BQ46" s="67"/>
      <c r="BR46" s="68"/>
      <c r="BS46" s="67"/>
      <c r="BT46" s="68"/>
      <c r="BU46" s="67"/>
      <c r="BV46" s="68"/>
      <c r="BW46" s="67"/>
      <c r="BX46" s="68"/>
      <c r="BY46" s="67"/>
      <c r="BZ46" s="68"/>
      <c r="CA46" s="67"/>
      <c r="CB46" s="68"/>
      <c r="CC46" s="67"/>
      <c r="CD46" s="68"/>
      <c r="CE46" s="67"/>
      <c r="CF46" s="68"/>
      <c r="CG46" s="40"/>
    </row>
    <row r="47" spans="1:85" x14ac:dyDescent="0.25">
      <c r="A47" s="38"/>
      <c r="B47" s="66"/>
      <c r="C47" s="67"/>
      <c r="D47" s="68"/>
      <c r="E47" s="67"/>
      <c r="F47" s="68"/>
      <c r="G47" s="67"/>
      <c r="H47" s="68"/>
      <c r="I47" s="67"/>
      <c r="J47" s="68"/>
      <c r="K47" s="67"/>
      <c r="L47" s="68"/>
      <c r="M47" s="67"/>
      <c r="N47" s="68"/>
      <c r="O47" s="67"/>
      <c r="P47" s="68"/>
      <c r="Q47" s="67"/>
      <c r="R47" s="68"/>
      <c r="S47" s="67"/>
      <c r="T47" s="68"/>
      <c r="U47" s="67"/>
      <c r="V47" s="68"/>
      <c r="W47" s="67"/>
      <c r="X47" s="68"/>
      <c r="Y47" s="67"/>
      <c r="Z47" s="68"/>
      <c r="AA47" s="67"/>
      <c r="AB47" s="68"/>
      <c r="AC47" s="67"/>
      <c r="AD47" s="68"/>
      <c r="AE47" s="67"/>
      <c r="AF47" s="68"/>
      <c r="AG47" s="67"/>
      <c r="AH47" s="68"/>
      <c r="AI47" s="67"/>
      <c r="AJ47" s="68"/>
      <c r="AK47" s="67"/>
      <c r="AL47" s="68"/>
      <c r="AM47" s="67"/>
      <c r="AN47" s="68"/>
      <c r="AO47" s="67"/>
      <c r="AP47" s="68"/>
      <c r="AQ47" s="67"/>
      <c r="AR47" s="68"/>
      <c r="AS47" s="67"/>
      <c r="AT47" s="68"/>
      <c r="AU47" s="67"/>
      <c r="AV47" s="68"/>
      <c r="AW47" s="67"/>
      <c r="AX47" s="68"/>
      <c r="AY47" s="67"/>
      <c r="AZ47" s="68"/>
      <c r="BA47" s="67"/>
      <c r="BB47" s="68"/>
      <c r="BC47" s="67"/>
      <c r="BD47" s="68"/>
      <c r="BE47" s="67"/>
      <c r="BF47" s="68"/>
      <c r="BG47" s="67"/>
      <c r="BH47" s="68"/>
      <c r="BI47" s="67"/>
      <c r="BJ47" s="68"/>
      <c r="BK47" s="67"/>
      <c r="BL47" s="68"/>
      <c r="BM47" s="67"/>
      <c r="BN47" s="68"/>
      <c r="BO47" s="67"/>
      <c r="BP47" s="68"/>
      <c r="BQ47" s="67"/>
      <c r="BR47" s="68"/>
      <c r="BS47" s="67"/>
      <c r="BT47" s="68"/>
      <c r="BU47" s="67"/>
      <c r="BV47" s="68"/>
      <c r="BW47" s="67"/>
      <c r="BX47" s="68"/>
      <c r="BY47" s="67"/>
      <c r="BZ47" s="68"/>
      <c r="CA47" s="67"/>
      <c r="CB47" s="68"/>
      <c r="CC47" s="67"/>
      <c r="CD47" s="68"/>
      <c r="CE47" s="67"/>
      <c r="CF47" s="68"/>
      <c r="CG47" s="40"/>
    </row>
    <row r="48" spans="1:85" x14ac:dyDescent="0.25">
      <c r="A48" s="38"/>
      <c r="B48" s="66"/>
      <c r="C48" s="67"/>
      <c r="D48" s="68"/>
      <c r="E48" s="67"/>
      <c r="F48" s="68"/>
      <c r="G48" s="67"/>
      <c r="H48" s="68"/>
      <c r="I48" s="67"/>
      <c r="J48" s="68"/>
      <c r="K48" s="67"/>
      <c r="L48" s="68"/>
      <c r="M48" s="67"/>
      <c r="N48" s="68"/>
      <c r="O48" s="67"/>
      <c r="P48" s="68"/>
      <c r="Q48" s="67"/>
      <c r="R48" s="68"/>
      <c r="S48" s="67"/>
      <c r="T48" s="68"/>
      <c r="U48" s="67"/>
      <c r="V48" s="68"/>
      <c r="W48" s="67"/>
      <c r="X48" s="68"/>
      <c r="Y48" s="67"/>
      <c r="Z48" s="68"/>
      <c r="AA48" s="67"/>
      <c r="AB48" s="68"/>
      <c r="AC48" s="67"/>
      <c r="AD48" s="68"/>
      <c r="AE48" s="67"/>
      <c r="AF48" s="68"/>
      <c r="AG48" s="67"/>
      <c r="AH48" s="68"/>
      <c r="AI48" s="67"/>
      <c r="AJ48" s="68"/>
      <c r="AK48" s="67"/>
      <c r="AL48" s="68"/>
      <c r="AM48" s="67"/>
      <c r="AN48" s="68"/>
      <c r="AO48" s="67"/>
      <c r="AP48" s="68"/>
      <c r="AQ48" s="67"/>
      <c r="AR48" s="68"/>
      <c r="AS48" s="67"/>
      <c r="AT48" s="68"/>
      <c r="AU48" s="67"/>
      <c r="AV48" s="68"/>
      <c r="AW48" s="67"/>
      <c r="AX48" s="68"/>
      <c r="AY48" s="67"/>
      <c r="AZ48" s="68"/>
      <c r="BA48" s="67"/>
      <c r="BB48" s="68"/>
      <c r="BC48" s="67"/>
      <c r="BD48" s="68"/>
      <c r="BE48" s="67"/>
      <c r="BF48" s="68"/>
      <c r="BG48" s="67"/>
      <c r="BH48" s="68"/>
      <c r="BI48" s="67"/>
      <c r="BJ48" s="68"/>
      <c r="BK48" s="67"/>
      <c r="BL48" s="68"/>
      <c r="BM48" s="67"/>
      <c r="BN48" s="68"/>
      <c r="BO48" s="67"/>
      <c r="BP48" s="68"/>
      <c r="BQ48" s="67"/>
      <c r="BR48" s="68"/>
      <c r="BS48" s="67"/>
      <c r="BT48" s="68"/>
      <c r="BU48" s="67"/>
      <c r="BV48" s="68"/>
      <c r="BW48" s="67"/>
      <c r="BX48" s="68"/>
      <c r="BY48" s="67"/>
      <c r="BZ48" s="68"/>
      <c r="CA48" s="67"/>
      <c r="CB48" s="68"/>
      <c r="CC48" s="67"/>
      <c r="CD48" s="68"/>
      <c r="CE48" s="67"/>
      <c r="CF48" s="68"/>
      <c r="CG48" s="40"/>
    </row>
    <row r="49" spans="1:85" x14ac:dyDescent="0.25">
      <c r="A49" s="38"/>
      <c r="B49" s="66"/>
      <c r="C49" s="67"/>
      <c r="D49" s="68"/>
      <c r="E49" s="67"/>
      <c r="F49" s="68"/>
      <c r="G49" s="67"/>
      <c r="H49" s="68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67"/>
      <c r="AN49" s="68"/>
      <c r="AO49" s="67"/>
      <c r="AP49" s="68"/>
      <c r="AQ49" s="67"/>
      <c r="AR49" s="68"/>
      <c r="AS49" s="67"/>
      <c r="AT49" s="68"/>
      <c r="AU49" s="67"/>
      <c r="AV49" s="68"/>
      <c r="AW49" s="67"/>
      <c r="AX49" s="68"/>
      <c r="AY49" s="67"/>
      <c r="AZ49" s="68"/>
      <c r="BA49" s="67"/>
      <c r="BB49" s="68"/>
      <c r="BC49" s="67"/>
      <c r="BD49" s="68"/>
      <c r="BE49" s="67"/>
      <c r="BF49" s="68"/>
      <c r="BG49" s="67"/>
      <c r="BH49" s="68"/>
      <c r="BI49" s="67"/>
      <c r="BJ49" s="68"/>
      <c r="BK49" s="67"/>
      <c r="BL49" s="68"/>
      <c r="BM49" s="67"/>
      <c r="BN49" s="68"/>
      <c r="BO49" s="67"/>
      <c r="BP49" s="68"/>
      <c r="BQ49" s="67"/>
      <c r="BR49" s="68"/>
      <c r="BS49" s="67"/>
      <c r="BT49" s="68"/>
      <c r="BU49" s="67"/>
      <c r="BV49" s="68"/>
      <c r="BW49" s="67"/>
      <c r="BX49" s="68"/>
      <c r="BY49" s="67"/>
      <c r="BZ49" s="68"/>
      <c r="CA49" s="67"/>
      <c r="CB49" s="68"/>
      <c r="CC49" s="67"/>
      <c r="CD49" s="68"/>
      <c r="CE49" s="67"/>
      <c r="CF49" s="68"/>
      <c r="CG49" s="40"/>
    </row>
    <row r="50" spans="1:85" x14ac:dyDescent="0.25">
      <c r="A50" s="38"/>
      <c r="B50" s="66"/>
      <c r="C50" s="67"/>
      <c r="D50" s="68"/>
      <c r="E50" s="67"/>
      <c r="F50" s="68"/>
      <c r="G50" s="67"/>
      <c r="H50" s="68"/>
      <c r="I50" s="67"/>
      <c r="J50" s="68"/>
      <c r="K50" s="67"/>
      <c r="L50" s="68"/>
      <c r="M50" s="67"/>
      <c r="N50" s="68"/>
      <c r="O50" s="67"/>
      <c r="P50" s="68"/>
      <c r="Q50" s="67"/>
      <c r="R50" s="68"/>
      <c r="S50" s="67"/>
      <c r="T50" s="68"/>
      <c r="U50" s="67"/>
      <c r="V50" s="68"/>
      <c r="W50" s="67"/>
      <c r="X50" s="68"/>
      <c r="Y50" s="67"/>
      <c r="Z50" s="68"/>
      <c r="AA50" s="67"/>
      <c r="AB50" s="68"/>
      <c r="AC50" s="67"/>
      <c r="AD50" s="68"/>
      <c r="AE50" s="67"/>
      <c r="AF50" s="68"/>
      <c r="AG50" s="67"/>
      <c r="AH50" s="68"/>
      <c r="AI50" s="67"/>
      <c r="AJ50" s="68"/>
      <c r="AK50" s="67"/>
      <c r="AL50" s="68"/>
      <c r="AM50" s="67"/>
      <c r="AN50" s="68"/>
      <c r="AO50" s="67"/>
      <c r="AP50" s="68"/>
      <c r="AQ50" s="67"/>
      <c r="AR50" s="68"/>
      <c r="AS50" s="67"/>
      <c r="AT50" s="68"/>
      <c r="AU50" s="67"/>
      <c r="AV50" s="68"/>
      <c r="AW50" s="67"/>
      <c r="AX50" s="68"/>
      <c r="AY50" s="67"/>
      <c r="AZ50" s="68"/>
      <c r="BA50" s="67"/>
      <c r="BB50" s="68"/>
      <c r="BC50" s="67"/>
      <c r="BD50" s="68"/>
      <c r="BE50" s="67"/>
      <c r="BF50" s="68"/>
      <c r="BG50" s="67"/>
      <c r="BH50" s="68"/>
      <c r="BI50" s="67"/>
      <c r="BJ50" s="68"/>
      <c r="BK50" s="67"/>
      <c r="BL50" s="68"/>
      <c r="BM50" s="67"/>
      <c r="BN50" s="68"/>
      <c r="BO50" s="67"/>
      <c r="BP50" s="68"/>
      <c r="BQ50" s="67"/>
      <c r="BR50" s="68"/>
      <c r="BS50" s="67"/>
      <c r="BT50" s="68"/>
      <c r="BU50" s="67"/>
      <c r="BV50" s="68"/>
      <c r="BW50" s="67"/>
      <c r="BX50" s="68"/>
      <c r="BY50" s="67"/>
      <c r="BZ50" s="68"/>
      <c r="CA50" s="67"/>
      <c r="CB50" s="68"/>
      <c r="CC50" s="67"/>
      <c r="CD50" s="68"/>
      <c r="CE50" s="67"/>
      <c r="CF50" s="68"/>
      <c r="CG50" s="40"/>
    </row>
    <row r="51" spans="1:85" x14ac:dyDescent="0.25">
      <c r="A51" s="38"/>
      <c r="B51" s="66"/>
      <c r="C51" s="67"/>
      <c r="D51" s="68"/>
      <c r="E51" s="67"/>
      <c r="F51" s="68"/>
      <c r="G51" s="67"/>
      <c r="H51" s="68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67"/>
      <c r="AN51" s="68"/>
      <c r="AO51" s="67"/>
      <c r="AP51" s="68"/>
      <c r="AQ51" s="67"/>
      <c r="AR51" s="68"/>
      <c r="AS51" s="67"/>
      <c r="AT51" s="68"/>
      <c r="AU51" s="67"/>
      <c r="AV51" s="68"/>
      <c r="AW51" s="67"/>
      <c r="AX51" s="68"/>
      <c r="AY51" s="67"/>
      <c r="AZ51" s="68"/>
      <c r="BA51" s="67"/>
      <c r="BB51" s="68"/>
      <c r="BC51" s="67"/>
      <c r="BD51" s="68"/>
      <c r="BE51" s="67"/>
      <c r="BF51" s="68"/>
      <c r="BG51" s="67"/>
      <c r="BH51" s="68"/>
      <c r="BI51" s="67"/>
      <c r="BJ51" s="68"/>
      <c r="BK51" s="67"/>
      <c r="BL51" s="68"/>
      <c r="BM51" s="67"/>
      <c r="BN51" s="68"/>
      <c r="BO51" s="67"/>
      <c r="BP51" s="68"/>
      <c r="BQ51" s="67"/>
      <c r="BR51" s="68"/>
      <c r="BS51" s="67"/>
      <c r="BT51" s="68"/>
      <c r="BU51" s="67"/>
      <c r="BV51" s="68"/>
      <c r="BW51" s="67"/>
      <c r="BX51" s="68"/>
      <c r="BY51" s="67"/>
      <c r="BZ51" s="68"/>
      <c r="CA51" s="67"/>
      <c r="CB51" s="68"/>
      <c r="CC51" s="67"/>
      <c r="CD51" s="68"/>
      <c r="CE51" s="67"/>
      <c r="CF51" s="68"/>
      <c r="CG51" s="40"/>
    </row>
    <row r="52" spans="1:85" x14ac:dyDescent="0.25">
      <c r="A52" s="38"/>
      <c r="B52" s="66"/>
      <c r="C52" s="67"/>
      <c r="D52" s="68"/>
      <c r="E52" s="67"/>
      <c r="F52" s="68"/>
      <c r="G52" s="67"/>
      <c r="H52" s="68"/>
      <c r="I52" s="67"/>
      <c r="J52" s="68"/>
      <c r="K52" s="67"/>
      <c r="L52" s="68"/>
      <c r="M52" s="67"/>
      <c r="N52" s="68"/>
      <c r="O52" s="67"/>
      <c r="P52" s="68"/>
      <c r="Q52" s="67"/>
      <c r="R52" s="68"/>
      <c r="S52" s="67"/>
      <c r="T52" s="68"/>
      <c r="U52" s="67"/>
      <c r="V52" s="68"/>
      <c r="W52" s="67"/>
      <c r="X52" s="68"/>
      <c r="Y52" s="67"/>
      <c r="Z52" s="68"/>
      <c r="AA52" s="67"/>
      <c r="AB52" s="68"/>
      <c r="AC52" s="67"/>
      <c r="AD52" s="68"/>
      <c r="AE52" s="67"/>
      <c r="AF52" s="68"/>
      <c r="AG52" s="67"/>
      <c r="AH52" s="68"/>
      <c r="AI52" s="67"/>
      <c r="AJ52" s="68"/>
      <c r="AK52" s="67"/>
      <c r="AL52" s="68"/>
      <c r="AM52" s="67"/>
      <c r="AN52" s="68"/>
      <c r="AO52" s="67"/>
      <c r="AP52" s="68"/>
      <c r="AQ52" s="67"/>
      <c r="AR52" s="68"/>
      <c r="AS52" s="67"/>
      <c r="AT52" s="68"/>
      <c r="AU52" s="67"/>
      <c r="AV52" s="68"/>
      <c r="AW52" s="67"/>
      <c r="AX52" s="68"/>
      <c r="AY52" s="67"/>
      <c r="AZ52" s="68"/>
      <c r="BA52" s="67"/>
      <c r="BB52" s="68"/>
      <c r="BC52" s="67"/>
      <c r="BD52" s="68"/>
      <c r="BE52" s="67"/>
      <c r="BF52" s="68"/>
      <c r="BG52" s="67"/>
      <c r="BH52" s="68"/>
      <c r="BI52" s="67"/>
      <c r="BJ52" s="68"/>
      <c r="BK52" s="67"/>
      <c r="BL52" s="68"/>
      <c r="BM52" s="67"/>
      <c r="BN52" s="68"/>
      <c r="BO52" s="67"/>
      <c r="BP52" s="68"/>
      <c r="BQ52" s="67"/>
      <c r="BR52" s="68"/>
      <c r="BS52" s="67"/>
      <c r="BT52" s="68"/>
      <c r="BU52" s="67"/>
      <c r="BV52" s="68"/>
      <c r="BW52" s="67"/>
      <c r="BX52" s="68"/>
      <c r="BY52" s="67"/>
      <c r="BZ52" s="68"/>
      <c r="CA52" s="67"/>
      <c r="CB52" s="68"/>
      <c r="CC52" s="67"/>
      <c r="CD52" s="68"/>
      <c r="CE52" s="67"/>
      <c r="CF52" s="68"/>
      <c r="CG52" s="40"/>
    </row>
    <row r="53" spans="1:85" x14ac:dyDescent="0.25">
      <c r="A53" s="38"/>
      <c r="B53" s="66"/>
      <c r="C53" s="67"/>
      <c r="D53" s="68"/>
      <c r="E53" s="67"/>
      <c r="F53" s="68"/>
      <c r="G53" s="67"/>
      <c r="H53" s="68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67"/>
      <c r="AD53" s="68"/>
      <c r="AE53" s="67"/>
      <c r="AF53" s="68"/>
      <c r="AG53" s="67"/>
      <c r="AH53" s="68"/>
      <c r="AI53" s="67"/>
      <c r="AJ53" s="68"/>
      <c r="AK53" s="67"/>
      <c r="AL53" s="68"/>
      <c r="AM53" s="67"/>
      <c r="AN53" s="68"/>
      <c r="AO53" s="67"/>
      <c r="AP53" s="68"/>
      <c r="AQ53" s="67"/>
      <c r="AR53" s="68"/>
      <c r="AS53" s="67"/>
      <c r="AT53" s="68"/>
      <c r="AU53" s="67"/>
      <c r="AV53" s="68"/>
      <c r="AW53" s="67"/>
      <c r="AX53" s="68"/>
      <c r="AY53" s="67"/>
      <c r="AZ53" s="68"/>
      <c r="BA53" s="67"/>
      <c r="BB53" s="68"/>
      <c r="BC53" s="67"/>
      <c r="BD53" s="68"/>
      <c r="BE53" s="67"/>
      <c r="BF53" s="68"/>
      <c r="BG53" s="67"/>
      <c r="BH53" s="68"/>
      <c r="BI53" s="67"/>
      <c r="BJ53" s="68"/>
      <c r="BK53" s="67"/>
      <c r="BL53" s="68"/>
      <c r="BM53" s="67"/>
      <c r="BN53" s="68"/>
      <c r="BO53" s="67"/>
      <c r="BP53" s="68"/>
      <c r="BQ53" s="67"/>
      <c r="BR53" s="68"/>
      <c r="BS53" s="67"/>
      <c r="BT53" s="68"/>
      <c r="BU53" s="67"/>
      <c r="BV53" s="68"/>
      <c r="BW53" s="67"/>
      <c r="BX53" s="68"/>
      <c r="BY53" s="67"/>
      <c r="BZ53" s="68"/>
      <c r="CA53" s="67"/>
      <c r="CB53" s="68"/>
      <c r="CC53" s="67"/>
      <c r="CD53" s="68"/>
      <c r="CE53" s="67"/>
      <c r="CF53" s="68"/>
      <c r="CG53" s="40"/>
    </row>
    <row r="54" spans="1:85" x14ac:dyDescent="0.25">
      <c r="A54" s="38"/>
      <c r="B54" s="66"/>
      <c r="C54" s="67"/>
      <c r="D54" s="68"/>
      <c r="E54" s="67"/>
      <c r="F54" s="68"/>
      <c r="G54" s="67"/>
      <c r="H54" s="68"/>
      <c r="I54" s="67"/>
      <c r="J54" s="68"/>
      <c r="K54" s="67"/>
      <c r="L54" s="68"/>
      <c r="M54" s="67"/>
      <c r="N54" s="68"/>
      <c r="O54" s="67"/>
      <c r="P54" s="68"/>
      <c r="Q54" s="67"/>
      <c r="R54" s="68"/>
      <c r="S54" s="67"/>
      <c r="T54" s="68"/>
      <c r="U54" s="67"/>
      <c r="V54" s="68"/>
      <c r="W54" s="67"/>
      <c r="X54" s="68"/>
      <c r="Y54" s="67"/>
      <c r="Z54" s="68"/>
      <c r="AA54" s="67"/>
      <c r="AB54" s="68"/>
      <c r="AC54" s="67"/>
      <c r="AD54" s="68"/>
      <c r="AE54" s="67"/>
      <c r="AF54" s="68"/>
      <c r="AG54" s="67"/>
      <c r="AH54" s="68"/>
      <c r="AI54" s="67"/>
      <c r="AJ54" s="68"/>
      <c r="AK54" s="67"/>
      <c r="AL54" s="68"/>
      <c r="AM54" s="67"/>
      <c r="AN54" s="68"/>
      <c r="AO54" s="67"/>
      <c r="AP54" s="68"/>
      <c r="AQ54" s="67"/>
      <c r="AR54" s="68"/>
      <c r="AS54" s="67"/>
      <c r="AT54" s="68"/>
      <c r="AU54" s="67"/>
      <c r="AV54" s="68"/>
      <c r="AW54" s="67"/>
      <c r="AX54" s="68"/>
      <c r="AY54" s="67"/>
      <c r="AZ54" s="68"/>
      <c r="BA54" s="67"/>
      <c r="BB54" s="68"/>
      <c r="BC54" s="67"/>
      <c r="BD54" s="68"/>
      <c r="BE54" s="67"/>
      <c r="BF54" s="68"/>
      <c r="BG54" s="67"/>
      <c r="BH54" s="68"/>
      <c r="BI54" s="67"/>
      <c r="BJ54" s="68"/>
      <c r="BK54" s="67"/>
      <c r="BL54" s="68"/>
      <c r="BM54" s="67"/>
      <c r="BN54" s="68"/>
      <c r="BO54" s="67"/>
      <c r="BP54" s="68"/>
      <c r="BQ54" s="67"/>
      <c r="BR54" s="68"/>
      <c r="BS54" s="67"/>
      <c r="BT54" s="68"/>
      <c r="BU54" s="67"/>
      <c r="BV54" s="68"/>
      <c r="BW54" s="67"/>
      <c r="BX54" s="68"/>
      <c r="BY54" s="67"/>
      <c r="BZ54" s="68"/>
      <c r="CA54" s="67"/>
      <c r="CB54" s="68"/>
      <c r="CC54" s="67"/>
      <c r="CD54" s="68"/>
      <c r="CE54" s="67"/>
      <c r="CF54" s="68"/>
      <c r="CG54" s="40"/>
    </row>
    <row r="55" spans="1:85" x14ac:dyDescent="0.25">
      <c r="A55" s="38"/>
      <c r="B55" s="66"/>
      <c r="C55" s="67"/>
      <c r="D55" s="68"/>
      <c r="E55" s="67"/>
      <c r="F55" s="68"/>
      <c r="G55" s="67"/>
      <c r="H55" s="68"/>
      <c r="I55" s="67"/>
      <c r="J55" s="68"/>
      <c r="K55" s="67"/>
      <c r="L55" s="68"/>
      <c r="M55" s="67"/>
      <c r="N55" s="68"/>
      <c r="O55" s="67"/>
      <c r="P55" s="68"/>
      <c r="Q55" s="67"/>
      <c r="R55" s="68"/>
      <c r="S55" s="67"/>
      <c r="T55" s="68"/>
      <c r="U55" s="67"/>
      <c r="V55" s="68"/>
      <c r="W55" s="67"/>
      <c r="X55" s="68"/>
      <c r="Y55" s="67"/>
      <c r="Z55" s="68"/>
      <c r="AA55" s="67"/>
      <c r="AB55" s="68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67"/>
      <c r="AN55" s="68"/>
      <c r="AO55" s="67"/>
      <c r="AP55" s="68"/>
      <c r="AQ55" s="67"/>
      <c r="AR55" s="68"/>
      <c r="AS55" s="67"/>
      <c r="AT55" s="68"/>
      <c r="AU55" s="67"/>
      <c r="AV55" s="68"/>
      <c r="AW55" s="67"/>
      <c r="AX55" s="68"/>
      <c r="AY55" s="67"/>
      <c r="AZ55" s="68"/>
      <c r="BA55" s="67"/>
      <c r="BB55" s="68"/>
      <c r="BC55" s="67"/>
      <c r="BD55" s="68"/>
      <c r="BE55" s="67"/>
      <c r="BF55" s="68"/>
      <c r="BG55" s="67"/>
      <c r="BH55" s="68"/>
      <c r="BI55" s="67"/>
      <c r="BJ55" s="68"/>
      <c r="BK55" s="67"/>
      <c r="BL55" s="68"/>
      <c r="BM55" s="67"/>
      <c r="BN55" s="68"/>
      <c r="BO55" s="67"/>
      <c r="BP55" s="68"/>
      <c r="BQ55" s="67"/>
      <c r="BR55" s="68"/>
      <c r="BS55" s="67"/>
      <c r="BT55" s="68"/>
      <c r="BU55" s="67"/>
      <c r="BV55" s="68"/>
      <c r="BW55" s="67"/>
      <c r="BX55" s="68"/>
      <c r="BY55" s="67"/>
      <c r="BZ55" s="68"/>
      <c r="CA55" s="67"/>
      <c r="CB55" s="68"/>
      <c r="CC55" s="67"/>
      <c r="CD55" s="68"/>
      <c r="CE55" s="67"/>
      <c r="CF55" s="68"/>
      <c r="CG55" s="40"/>
    </row>
    <row r="56" spans="1:85" x14ac:dyDescent="0.25">
      <c r="A56" s="38"/>
      <c r="B56" s="66"/>
      <c r="C56" s="67"/>
      <c r="D56" s="68"/>
      <c r="E56" s="67"/>
      <c r="F56" s="68"/>
      <c r="G56" s="67"/>
      <c r="H56" s="68"/>
      <c r="I56" s="67"/>
      <c r="J56" s="68"/>
      <c r="K56" s="67"/>
      <c r="L56" s="68"/>
      <c r="M56" s="67"/>
      <c r="N56" s="68"/>
      <c r="O56" s="67"/>
      <c r="P56" s="68"/>
      <c r="Q56" s="67"/>
      <c r="R56" s="68"/>
      <c r="S56" s="67"/>
      <c r="T56" s="68"/>
      <c r="U56" s="67"/>
      <c r="V56" s="68"/>
      <c r="W56" s="67"/>
      <c r="X56" s="68"/>
      <c r="Y56" s="67"/>
      <c r="Z56" s="68"/>
      <c r="AA56" s="67"/>
      <c r="AB56" s="68"/>
      <c r="AC56" s="67"/>
      <c r="AD56" s="68"/>
      <c r="AE56" s="67"/>
      <c r="AF56" s="68"/>
      <c r="AG56" s="67"/>
      <c r="AH56" s="68"/>
      <c r="AI56" s="67"/>
      <c r="AJ56" s="68"/>
      <c r="AK56" s="67"/>
      <c r="AL56" s="68"/>
      <c r="AM56" s="67"/>
      <c r="AN56" s="68"/>
      <c r="AO56" s="67"/>
      <c r="AP56" s="68"/>
      <c r="AQ56" s="67"/>
      <c r="AR56" s="68"/>
      <c r="AS56" s="67"/>
      <c r="AT56" s="68"/>
      <c r="AU56" s="67"/>
      <c r="AV56" s="68"/>
      <c r="AW56" s="67"/>
      <c r="AX56" s="68"/>
      <c r="AY56" s="67"/>
      <c r="AZ56" s="68"/>
      <c r="BA56" s="67"/>
      <c r="BB56" s="68"/>
      <c r="BC56" s="67"/>
      <c r="BD56" s="68"/>
      <c r="BE56" s="67"/>
      <c r="BF56" s="68"/>
      <c r="BG56" s="67"/>
      <c r="BH56" s="68"/>
      <c r="BI56" s="67"/>
      <c r="BJ56" s="68"/>
      <c r="BK56" s="67"/>
      <c r="BL56" s="68"/>
      <c r="BM56" s="67"/>
      <c r="BN56" s="68"/>
      <c r="BO56" s="67"/>
      <c r="BP56" s="68"/>
      <c r="BQ56" s="67"/>
      <c r="BR56" s="68"/>
      <c r="BS56" s="67"/>
      <c r="BT56" s="68"/>
      <c r="BU56" s="67"/>
      <c r="BV56" s="68"/>
      <c r="BW56" s="67"/>
      <c r="BX56" s="68"/>
      <c r="BY56" s="67"/>
      <c r="BZ56" s="68"/>
      <c r="CA56" s="67"/>
      <c r="CB56" s="68"/>
      <c r="CC56" s="67"/>
      <c r="CD56" s="68"/>
      <c r="CE56" s="67"/>
      <c r="CF56" s="68"/>
      <c r="CG56" s="40"/>
    </row>
    <row r="57" spans="1:85" x14ac:dyDescent="0.25">
      <c r="A57" s="38"/>
      <c r="B57" s="66"/>
      <c r="C57" s="67"/>
      <c r="D57" s="68"/>
      <c r="E57" s="67"/>
      <c r="F57" s="68"/>
      <c r="G57" s="67"/>
      <c r="H57" s="68"/>
      <c r="I57" s="67"/>
      <c r="J57" s="68"/>
      <c r="K57" s="67"/>
      <c r="L57" s="68"/>
      <c r="M57" s="67"/>
      <c r="N57" s="68"/>
      <c r="O57" s="67"/>
      <c r="P57" s="68"/>
      <c r="Q57" s="67"/>
      <c r="R57" s="68"/>
      <c r="S57" s="67"/>
      <c r="T57" s="68"/>
      <c r="U57" s="67"/>
      <c r="V57" s="68"/>
      <c r="W57" s="67"/>
      <c r="X57" s="68"/>
      <c r="Y57" s="67"/>
      <c r="Z57" s="68"/>
      <c r="AA57" s="67"/>
      <c r="AB57" s="68"/>
      <c r="AC57" s="67"/>
      <c r="AD57" s="68"/>
      <c r="AE57" s="67"/>
      <c r="AF57" s="68"/>
      <c r="AG57" s="67"/>
      <c r="AH57" s="68"/>
      <c r="AI57" s="67"/>
      <c r="AJ57" s="68"/>
      <c r="AK57" s="67"/>
      <c r="AL57" s="68"/>
      <c r="AM57" s="67"/>
      <c r="AN57" s="68"/>
      <c r="AO57" s="67"/>
      <c r="AP57" s="68"/>
      <c r="AQ57" s="67"/>
      <c r="AR57" s="68"/>
      <c r="AS57" s="67"/>
      <c r="AT57" s="68"/>
      <c r="AU57" s="67"/>
      <c r="AV57" s="68"/>
      <c r="AW57" s="67"/>
      <c r="AX57" s="68"/>
      <c r="AY57" s="67"/>
      <c r="AZ57" s="68"/>
      <c r="BA57" s="67"/>
      <c r="BB57" s="68"/>
      <c r="BC57" s="67"/>
      <c r="BD57" s="68"/>
      <c r="BE57" s="67"/>
      <c r="BF57" s="68"/>
      <c r="BG57" s="67"/>
      <c r="BH57" s="68"/>
      <c r="BI57" s="67"/>
      <c r="BJ57" s="68"/>
      <c r="BK57" s="67"/>
      <c r="BL57" s="68"/>
      <c r="BM57" s="67"/>
      <c r="BN57" s="68"/>
      <c r="BO57" s="67"/>
      <c r="BP57" s="68"/>
      <c r="BQ57" s="67"/>
      <c r="BR57" s="68"/>
      <c r="BS57" s="67"/>
      <c r="BT57" s="68"/>
      <c r="BU57" s="67"/>
      <c r="BV57" s="68"/>
      <c r="BW57" s="67"/>
      <c r="BX57" s="68"/>
      <c r="BY57" s="67"/>
      <c r="BZ57" s="68"/>
      <c r="CA57" s="67"/>
      <c r="CB57" s="68"/>
      <c r="CC57" s="67"/>
      <c r="CD57" s="68"/>
      <c r="CE57" s="67"/>
      <c r="CF57" s="68"/>
      <c r="CG57" s="40"/>
    </row>
    <row r="58" spans="1:85" x14ac:dyDescent="0.25">
      <c r="A58" s="38"/>
      <c r="B58" s="66"/>
      <c r="C58" s="67"/>
      <c r="D58" s="68"/>
      <c r="E58" s="67"/>
      <c r="F58" s="68"/>
      <c r="G58" s="67"/>
      <c r="H58" s="68"/>
      <c r="I58" s="67"/>
      <c r="J58" s="68"/>
      <c r="K58" s="67"/>
      <c r="L58" s="68"/>
      <c r="M58" s="67"/>
      <c r="N58" s="68"/>
      <c r="O58" s="67"/>
      <c r="P58" s="68"/>
      <c r="Q58" s="67"/>
      <c r="R58" s="68"/>
      <c r="S58" s="67"/>
      <c r="T58" s="68"/>
      <c r="U58" s="67"/>
      <c r="V58" s="68"/>
      <c r="W58" s="67"/>
      <c r="X58" s="68"/>
      <c r="Y58" s="67"/>
      <c r="Z58" s="68"/>
      <c r="AA58" s="67"/>
      <c r="AB58" s="68"/>
      <c r="AC58" s="67"/>
      <c r="AD58" s="68"/>
      <c r="AE58" s="67"/>
      <c r="AF58" s="68"/>
      <c r="AG58" s="67"/>
      <c r="AH58" s="68"/>
      <c r="AI58" s="67"/>
      <c r="AJ58" s="68"/>
      <c r="AK58" s="67"/>
      <c r="AL58" s="68"/>
      <c r="AM58" s="67"/>
      <c r="AN58" s="68"/>
      <c r="AO58" s="67"/>
      <c r="AP58" s="68"/>
      <c r="AQ58" s="67"/>
      <c r="AR58" s="68"/>
      <c r="AS58" s="67"/>
      <c r="AT58" s="68"/>
      <c r="AU58" s="67"/>
      <c r="AV58" s="68"/>
      <c r="AW58" s="67"/>
      <c r="AX58" s="68"/>
      <c r="AY58" s="67"/>
      <c r="AZ58" s="68"/>
      <c r="BA58" s="67"/>
      <c r="BB58" s="68"/>
      <c r="BC58" s="67"/>
      <c r="BD58" s="68"/>
      <c r="BE58" s="67"/>
      <c r="BF58" s="68"/>
      <c r="BG58" s="67"/>
      <c r="BH58" s="68"/>
      <c r="BI58" s="67"/>
      <c r="BJ58" s="68"/>
      <c r="BK58" s="67"/>
      <c r="BL58" s="68"/>
      <c r="BM58" s="67"/>
      <c r="BN58" s="68"/>
      <c r="BO58" s="67"/>
      <c r="BP58" s="68"/>
      <c r="BQ58" s="67"/>
      <c r="BR58" s="68"/>
      <c r="BS58" s="67"/>
      <c r="BT58" s="68"/>
      <c r="BU58" s="67"/>
      <c r="BV58" s="68"/>
      <c r="BW58" s="67"/>
      <c r="BX58" s="68"/>
      <c r="BY58" s="67"/>
      <c r="BZ58" s="68"/>
      <c r="CA58" s="67"/>
      <c r="CB58" s="68"/>
      <c r="CC58" s="67"/>
      <c r="CD58" s="68"/>
      <c r="CE58" s="67"/>
      <c r="CF58" s="68"/>
      <c r="CG58" s="40"/>
    </row>
    <row r="59" spans="1:85" x14ac:dyDescent="0.25">
      <c r="A59" s="38"/>
      <c r="B59" s="66"/>
      <c r="C59" s="67"/>
      <c r="D59" s="68"/>
      <c r="E59" s="67"/>
      <c r="F59" s="68"/>
      <c r="G59" s="67"/>
      <c r="H59" s="68"/>
      <c r="I59" s="67"/>
      <c r="J59" s="68"/>
      <c r="K59" s="67"/>
      <c r="L59" s="68"/>
      <c r="M59" s="67"/>
      <c r="N59" s="68"/>
      <c r="O59" s="67"/>
      <c r="P59" s="68"/>
      <c r="Q59" s="67"/>
      <c r="R59" s="68"/>
      <c r="S59" s="67"/>
      <c r="T59" s="68"/>
      <c r="U59" s="67"/>
      <c r="V59" s="68"/>
      <c r="W59" s="67"/>
      <c r="X59" s="68"/>
      <c r="Y59" s="67"/>
      <c r="Z59" s="68"/>
      <c r="AA59" s="67"/>
      <c r="AB59" s="68"/>
      <c r="AC59" s="67"/>
      <c r="AD59" s="68"/>
      <c r="AE59" s="67"/>
      <c r="AF59" s="68"/>
      <c r="AG59" s="67"/>
      <c r="AH59" s="68"/>
      <c r="AI59" s="67"/>
      <c r="AJ59" s="68"/>
      <c r="AK59" s="67"/>
      <c r="AL59" s="68"/>
      <c r="AM59" s="67"/>
      <c r="AN59" s="68"/>
      <c r="AO59" s="67"/>
      <c r="AP59" s="68"/>
      <c r="AQ59" s="67"/>
      <c r="AR59" s="68"/>
      <c r="AS59" s="67"/>
      <c r="AT59" s="68"/>
      <c r="AU59" s="67"/>
      <c r="AV59" s="68"/>
      <c r="AW59" s="67"/>
      <c r="AX59" s="68"/>
      <c r="AY59" s="67"/>
      <c r="AZ59" s="68"/>
      <c r="BA59" s="67"/>
      <c r="BB59" s="68"/>
      <c r="BC59" s="67"/>
      <c r="BD59" s="68"/>
      <c r="BE59" s="67"/>
      <c r="BF59" s="68"/>
      <c r="BG59" s="67"/>
      <c r="BH59" s="68"/>
      <c r="BI59" s="67"/>
      <c r="BJ59" s="68"/>
      <c r="BK59" s="67"/>
      <c r="BL59" s="68"/>
      <c r="BM59" s="67"/>
      <c r="BN59" s="68"/>
      <c r="BO59" s="67"/>
      <c r="BP59" s="68"/>
      <c r="BQ59" s="67"/>
      <c r="BR59" s="68"/>
      <c r="BS59" s="67"/>
      <c r="BT59" s="68"/>
      <c r="BU59" s="67"/>
      <c r="BV59" s="68"/>
      <c r="BW59" s="67"/>
      <c r="BX59" s="68"/>
      <c r="BY59" s="67"/>
      <c r="BZ59" s="68"/>
      <c r="CA59" s="67"/>
      <c r="CB59" s="68"/>
      <c r="CC59" s="67"/>
      <c r="CD59" s="68"/>
      <c r="CE59" s="67"/>
      <c r="CF59" s="68"/>
      <c r="CG59" s="40"/>
    </row>
    <row r="60" spans="1:85" x14ac:dyDescent="0.25">
      <c r="A60" s="38"/>
      <c r="B60" s="66"/>
      <c r="C60" s="67"/>
      <c r="D60" s="68"/>
      <c r="E60" s="67"/>
      <c r="F60" s="68"/>
      <c r="G60" s="67"/>
      <c r="H60" s="68"/>
      <c r="I60" s="67"/>
      <c r="J60" s="68"/>
      <c r="K60" s="67"/>
      <c r="L60" s="68"/>
      <c r="M60" s="67"/>
      <c r="N60" s="68"/>
      <c r="O60" s="67"/>
      <c r="P60" s="68"/>
      <c r="Q60" s="67"/>
      <c r="R60" s="68"/>
      <c r="S60" s="67"/>
      <c r="T60" s="68"/>
      <c r="U60" s="67"/>
      <c r="V60" s="68"/>
      <c r="W60" s="67"/>
      <c r="X60" s="68"/>
      <c r="Y60" s="67"/>
      <c r="Z60" s="68"/>
      <c r="AA60" s="67"/>
      <c r="AB60" s="68"/>
      <c r="AC60" s="67"/>
      <c r="AD60" s="68"/>
      <c r="AE60" s="67"/>
      <c r="AF60" s="68"/>
      <c r="AG60" s="67"/>
      <c r="AH60" s="68"/>
      <c r="AI60" s="67"/>
      <c r="AJ60" s="68"/>
      <c r="AK60" s="67"/>
      <c r="AL60" s="68"/>
      <c r="AM60" s="67"/>
      <c r="AN60" s="68"/>
      <c r="AO60" s="67"/>
      <c r="AP60" s="68"/>
      <c r="AQ60" s="67"/>
      <c r="AR60" s="68"/>
      <c r="AS60" s="67"/>
      <c r="AT60" s="68"/>
      <c r="AU60" s="67"/>
      <c r="AV60" s="68"/>
      <c r="AW60" s="67"/>
      <c r="AX60" s="68"/>
      <c r="AY60" s="67"/>
      <c r="AZ60" s="68"/>
      <c r="BA60" s="67"/>
      <c r="BB60" s="68"/>
      <c r="BC60" s="67"/>
      <c r="BD60" s="68"/>
      <c r="BE60" s="67"/>
      <c r="BF60" s="68"/>
      <c r="BG60" s="67"/>
      <c r="BH60" s="68"/>
      <c r="BI60" s="67"/>
      <c r="BJ60" s="68"/>
      <c r="BK60" s="67"/>
      <c r="BL60" s="68"/>
      <c r="BM60" s="67"/>
      <c r="BN60" s="68"/>
      <c r="BO60" s="67"/>
      <c r="BP60" s="68"/>
      <c r="BQ60" s="67"/>
      <c r="BR60" s="68"/>
      <c r="BS60" s="67"/>
      <c r="BT60" s="68"/>
      <c r="BU60" s="67"/>
      <c r="BV60" s="68"/>
      <c r="BW60" s="67"/>
      <c r="BX60" s="68"/>
      <c r="BY60" s="67"/>
      <c r="BZ60" s="68"/>
      <c r="CA60" s="67"/>
      <c r="CB60" s="68"/>
      <c r="CC60" s="67"/>
      <c r="CD60" s="68"/>
      <c r="CE60" s="67"/>
      <c r="CF60" s="68"/>
      <c r="CG60" s="40"/>
    </row>
    <row r="61" spans="1:85" x14ac:dyDescent="0.25">
      <c r="A61" s="38"/>
      <c r="B61" s="66"/>
      <c r="C61" s="67"/>
      <c r="D61" s="68"/>
      <c r="E61" s="67"/>
      <c r="F61" s="68"/>
      <c r="G61" s="67"/>
      <c r="H61" s="68"/>
      <c r="I61" s="67"/>
      <c r="J61" s="68"/>
      <c r="K61" s="67"/>
      <c r="L61" s="68"/>
      <c r="M61" s="67"/>
      <c r="N61" s="68"/>
      <c r="O61" s="67"/>
      <c r="P61" s="68"/>
      <c r="Q61" s="67"/>
      <c r="R61" s="68"/>
      <c r="S61" s="67"/>
      <c r="T61" s="68"/>
      <c r="U61" s="67"/>
      <c r="V61" s="68"/>
      <c r="W61" s="67"/>
      <c r="X61" s="68"/>
      <c r="Y61" s="67"/>
      <c r="Z61" s="68"/>
      <c r="AA61" s="67"/>
      <c r="AB61" s="68"/>
      <c r="AC61" s="67"/>
      <c r="AD61" s="68"/>
      <c r="AE61" s="67"/>
      <c r="AF61" s="68"/>
      <c r="AG61" s="67"/>
      <c r="AH61" s="68"/>
      <c r="AI61" s="67"/>
      <c r="AJ61" s="68"/>
      <c r="AK61" s="67"/>
      <c r="AL61" s="68"/>
      <c r="AM61" s="67"/>
      <c r="AN61" s="68"/>
      <c r="AO61" s="67"/>
      <c r="AP61" s="68"/>
      <c r="AQ61" s="67"/>
      <c r="AR61" s="68"/>
      <c r="AS61" s="67"/>
      <c r="AT61" s="68"/>
      <c r="AU61" s="67"/>
      <c r="AV61" s="68"/>
      <c r="AW61" s="67"/>
      <c r="AX61" s="68"/>
      <c r="AY61" s="67"/>
      <c r="AZ61" s="68"/>
      <c r="BA61" s="67"/>
      <c r="BB61" s="68"/>
      <c r="BC61" s="67"/>
      <c r="BD61" s="68"/>
      <c r="BE61" s="67"/>
      <c r="BF61" s="68"/>
      <c r="BG61" s="67"/>
      <c r="BH61" s="68"/>
      <c r="BI61" s="67"/>
      <c r="BJ61" s="68"/>
      <c r="BK61" s="67"/>
      <c r="BL61" s="68"/>
      <c r="BM61" s="67"/>
      <c r="BN61" s="68"/>
      <c r="BO61" s="67"/>
      <c r="BP61" s="68"/>
      <c r="BQ61" s="67"/>
      <c r="BR61" s="68"/>
      <c r="BS61" s="67"/>
      <c r="BT61" s="68"/>
      <c r="BU61" s="67"/>
      <c r="BV61" s="68"/>
      <c r="BW61" s="67"/>
      <c r="BX61" s="68"/>
      <c r="BY61" s="67"/>
      <c r="BZ61" s="68"/>
      <c r="CA61" s="67"/>
      <c r="CB61" s="68"/>
      <c r="CC61" s="67"/>
      <c r="CD61" s="68"/>
      <c r="CE61" s="67"/>
      <c r="CF61" s="68"/>
      <c r="CG61" s="40"/>
    </row>
    <row r="62" spans="1:85" x14ac:dyDescent="0.25">
      <c r="A62" s="38"/>
      <c r="B62" s="66"/>
      <c r="C62" s="67"/>
      <c r="D62" s="68"/>
      <c r="E62" s="67"/>
      <c r="F62" s="68"/>
      <c r="G62" s="67"/>
      <c r="H62" s="68"/>
      <c r="I62" s="67"/>
      <c r="J62" s="68"/>
      <c r="K62" s="67"/>
      <c r="L62" s="68"/>
      <c r="M62" s="67"/>
      <c r="N62" s="68"/>
      <c r="O62" s="67"/>
      <c r="P62" s="68"/>
      <c r="Q62" s="67"/>
      <c r="R62" s="68"/>
      <c r="S62" s="67"/>
      <c r="T62" s="68"/>
      <c r="U62" s="67"/>
      <c r="V62" s="68"/>
      <c r="W62" s="67"/>
      <c r="X62" s="68"/>
      <c r="Y62" s="67"/>
      <c r="Z62" s="68"/>
      <c r="AA62" s="67"/>
      <c r="AB62" s="68"/>
      <c r="AC62" s="67"/>
      <c r="AD62" s="68"/>
      <c r="AE62" s="67"/>
      <c r="AF62" s="68"/>
      <c r="AG62" s="67"/>
      <c r="AH62" s="68"/>
      <c r="AI62" s="67"/>
      <c r="AJ62" s="68"/>
      <c r="AK62" s="67"/>
      <c r="AL62" s="68"/>
      <c r="AM62" s="67"/>
      <c r="AN62" s="68"/>
      <c r="AO62" s="67"/>
      <c r="AP62" s="68"/>
      <c r="AQ62" s="67"/>
      <c r="AR62" s="68"/>
      <c r="AS62" s="67"/>
      <c r="AT62" s="68"/>
      <c r="AU62" s="67"/>
      <c r="AV62" s="68"/>
      <c r="AW62" s="67"/>
      <c r="AX62" s="68"/>
      <c r="AY62" s="67"/>
      <c r="AZ62" s="68"/>
      <c r="BA62" s="67"/>
      <c r="BB62" s="68"/>
      <c r="BC62" s="67"/>
      <c r="BD62" s="68"/>
      <c r="BE62" s="67"/>
      <c r="BF62" s="68"/>
      <c r="BG62" s="67"/>
      <c r="BH62" s="68"/>
      <c r="BI62" s="67"/>
      <c r="BJ62" s="68"/>
      <c r="BK62" s="67"/>
      <c r="BL62" s="68"/>
      <c r="BM62" s="67"/>
      <c r="BN62" s="68"/>
      <c r="BO62" s="67"/>
      <c r="BP62" s="68"/>
      <c r="BQ62" s="67"/>
      <c r="BR62" s="68"/>
      <c r="BS62" s="67"/>
      <c r="BT62" s="68"/>
      <c r="BU62" s="67"/>
      <c r="BV62" s="68"/>
      <c r="BW62" s="67"/>
      <c r="BX62" s="68"/>
      <c r="BY62" s="67"/>
      <c r="BZ62" s="68"/>
      <c r="CA62" s="67"/>
      <c r="CB62" s="68"/>
      <c r="CC62" s="67"/>
      <c r="CD62" s="68"/>
      <c r="CE62" s="67"/>
      <c r="CF62" s="68"/>
      <c r="CG62" s="40"/>
    </row>
    <row r="63" spans="1:85" x14ac:dyDescent="0.25">
      <c r="A63" s="38"/>
      <c r="B63" s="66"/>
      <c r="C63" s="67"/>
      <c r="D63" s="68"/>
      <c r="E63" s="67"/>
      <c r="F63" s="68"/>
      <c r="G63" s="67"/>
      <c r="H63" s="68"/>
      <c r="I63" s="67"/>
      <c r="J63" s="68"/>
      <c r="K63" s="67"/>
      <c r="L63" s="68"/>
      <c r="M63" s="67"/>
      <c r="N63" s="68"/>
      <c r="O63" s="67"/>
      <c r="P63" s="68"/>
      <c r="Q63" s="67"/>
      <c r="R63" s="68"/>
      <c r="S63" s="67"/>
      <c r="T63" s="68"/>
      <c r="U63" s="67"/>
      <c r="V63" s="68"/>
      <c r="W63" s="67"/>
      <c r="X63" s="68"/>
      <c r="Y63" s="67"/>
      <c r="Z63" s="68"/>
      <c r="AA63" s="67"/>
      <c r="AB63" s="68"/>
      <c r="AC63" s="67"/>
      <c r="AD63" s="68"/>
      <c r="AE63" s="67"/>
      <c r="AF63" s="68"/>
      <c r="AG63" s="67"/>
      <c r="AH63" s="68"/>
      <c r="AI63" s="67"/>
      <c r="AJ63" s="68"/>
      <c r="AK63" s="67"/>
      <c r="AL63" s="68"/>
      <c r="AM63" s="67"/>
      <c r="AN63" s="68"/>
      <c r="AO63" s="67"/>
      <c r="AP63" s="68"/>
      <c r="AQ63" s="67"/>
      <c r="AR63" s="68"/>
      <c r="AS63" s="67"/>
      <c r="AT63" s="68"/>
      <c r="AU63" s="67"/>
      <c r="AV63" s="68"/>
      <c r="AW63" s="67"/>
      <c r="AX63" s="68"/>
      <c r="AY63" s="67"/>
      <c r="AZ63" s="68"/>
      <c r="BA63" s="67"/>
      <c r="BB63" s="68"/>
      <c r="BC63" s="67"/>
      <c r="BD63" s="68"/>
      <c r="BE63" s="67"/>
      <c r="BF63" s="68"/>
      <c r="BG63" s="67"/>
      <c r="BH63" s="68"/>
      <c r="BI63" s="67"/>
      <c r="BJ63" s="68"/>
      <c r="BK63" s="67"/>
      <c r="BL63" s="68"/>
      <c r="BM63" s="67"/>
      <c r="BN63" s="68"/>
      <c r="BO63" s="67"/>
      <c r="BP63" s="68"/>
      <c r="BQ63" s="67"/>
      <c r="BR63" s="68"/>
      <c r="BS63" s="67"/>
      <c r="BT63" s="68"/>
      <c r="BU63" s="67"/>
      <c r="BV63" s="68"/>
      <c r="BW63" s="67"/>
      <c r="BX63" s="68"/>
      <c r="BY63" s="67"/>
      <c r="BZ63" s="68"/>
      <c r="CA63" s="67"/>
      <c r="CB63" s="68"/>
      <c r="CC63" s="67"/>
      <c r="CD63" s="68"/>
      <c r="CE63" s="67"/>
      <c r="CF63" s="68"/>
      <c r="CG63" s="40"/>
    </row>
    <row r="64" spans="1:85" x14ac:dyDescent="0.25">
      <c r="A64" s="38"/>
      <c r="B64" s="66"/>
      <c r="C64" s="67"/>
      <c r="D64" s="68"/>
      <c r="E64" s="67"/>
      <c r="F64" s="68"/>
      <c r="G64" s="67"/>
      <c r="H64" s="68"/>
      <c r="I64" s="67"/>
      <c r="J64" s="68"/>
      <c r="K64" s="67"/>
      <c r="L64" s="68"/>
      <c r="M64" s="67"/>
      <c r="N64" s="68"/>
      <c r="O64" s="67"/>
      <c r="P64" s="68"/>
      <c r="Q64" s="67"/>
      <c r="R64" s="68"/>
      <c r="S64" s="67"/>
      <c r="T64" s="68"/>
      <c r="U64" s="67"/>
      <c r="V64" s="68"/>
      <c r="W64" s="67"/>
      <c r="X64" s="68"/>
      <c r="Y64" s="67"/>
      <c r="Z64" s="68"/>
      <c r="AA64" s="67"/>
      <c r="AB64" s="68"/>
      <c r="AC64" s="67"/>
      <c r="AD64" s="68"/>
      <c r="AE64" s="67"/>
      <c r="AF64" s="68"/>
      <c r="AG64" s="67"/>
      <c r="AH64" s="68"/>
      <c r="AI64" s="67"/>
      <c r="AJ64" s="68"/>
      <c r="AK64" s="67"/>
      <c r="AL64" s="68"/>
      <c r="AM64" s="67"/>
      <c r="AN64" s="68"/>
      <c r="AO64" s="67"/>
      <c r="AP64" s="68"/>
      <c r="AQ64" s="67"/>
      <c r="AR64" s="68"/>
      <c r="AS64" s="67"/>
      <c r="AT64" s="68"/>
      <c r="AU64" s="67"/>
      <c r="AV64" s="68"/>
      <c r="AW64" s="67"/>
      <c r="AX64" s="68"/>
      <c r="AY64" s="67"/>
      <c r="AZ64" s="68"/>
      <c r="BA64" s="67"/>
      <c r="BB64" s="68"/>
      <c r="BC64" s="67"/>
      <c r="BD64" s="68"/>
      <c r="BE64" s="67"/>
      <c r="BF64" s="68"/>
      <c r="BG64" s="67"/>
      <c r="BH64" s="68"/>
      <c r="BI64" s="67"/>
      <c r="BJ64" s="68"/>
      <c r="BK64" s="67"/>
      <c r="BL64" s="68"/>
      <c r="BM64" s="67"/>
      <c r="BN64" s="68"/>
      <c r="BO64" s="67"/>
      <c r="BP64" s="68"/>
      <c r="BQ64" s="67"/>
      <c r="BR64" s="68"/>
      <c r="BS64" s="67"/>
      <c r="BT64" s="68"/>
      <c r="BU64" s="67"/>
      <c r="BV64" s="68"/>
      <c r="BW64" s="67"/>
      <c r="BX64" s="68"/>
      <c r="BY64" s="67"/>
      <c r="BZ64" s="68"/>
      <c r="CA64" s="67"/>
      <c r="CB64" s="68"/>
      <c r="CC64" s="67"/>
      <c r="CD64" s="68"/>
      <c r="CE64" s="67"/>
      <c r="CF64" s="68"/>
      <c r="CG64" s="40"/>
    </row>
    <row r="65" spans="1:85" x14ac:dyDescent="0.25">
      <c r="A65" s="38"/>
      <c r="B65" s="66"/>
      <c r="C65" s="67"/>
      <c r="D65" s="68"/>
      <c r="E65" s="67"/>
      <c r="F65" s="68"/>
      <c r="G65" s="67"/>
      <c r="H65" s="68"/>
      <c r="I65" s="67"/>
      <c r="J65" s="68"/>
      <c r="K65" s="67"/>
      <c r="L65" s="68"/>
      <c r="M65" s="67"/>
      <c r="N65" s="68"/>
      <c r="O65" s="67"/>
      <c r="P65" s="68"/>
      <c r="Q65" s="67"/>
      <c r="R65" s="68"/>
      <c r="S65" s="67"/>
      <c r="T65" s="68"/>
      <c r="U65" s="67"/>
      <c r="V65" s="68"/>
      <c r="W65" s="67"/>
      <c r="X65" s="68"/>
      <c r="Y65" s="67"/>
      <c r="Z65" s="68"/>
      <c r="AA65" s="67"/>
      <c r="AB65" s="68"/>
      <c r="AC65" s="67"/>
      <c r="AD65" s="68"/>
      <c r="AE65" s="67"/>
      <c r="AF65" s="68"/>
      <c r="AG65" s="67"/>
      <c r="AH65" s="68"/>
      <c r="AI65" s="67"/>
      <c r="AJ65" s="68"/>
      <c r="AK65" s="67"/>
      <c r="AL65" s="68"/>
      <c r="AM65" s="67"/>
      <c r="AN65" s="68"/>
      <c r="AO65" s="67"/>
      <c r="AP65" s="68"/>
      <c r="AQ65" s="67"/>
      <c r="AR65" s="68"/>
      <c r="AS65" s="67"/>
      <c r="AT65" s="68"/>
      <c r="AU65" s="67"/>
      <c r="AV65" s="68"/>
      <c r="AW65" s="67"/>
      <c r="AX65" s="68"/>
      <c r="AY65" s="67"/>
      <c r="AZ65" s="68"/>
      <c r="BA65" s="67"/>
      <c r="BB65" s="68"/>
      <c r="BC65" s="67"/>
      <c r="BD65" s="68"/>
      <c r="BE65" s="67"/>
      <c r="BF65" s="68"/>
      <c r="BG65" s="67"/>
      <c r="BH65" s="68"/>
      <c r="BI65" s="67"/>
      <c r="BJ65" s="68"/>
      <c r="BK65" s="67"/>
      <c r="BL65" s="68"/>
      <c r="BM65" s="67"/>
      <c r="BN65" s="68"/>
      <c r="BO65" s="67"/>
      <c r="BP65" s="68"/>
      <c r="BQ65" s="67"/>
      <c r="BR65" s="68"/>
      <c r="BS65" s="67"/>
      <c r="BT65" s="68"/>
      <c r="BU65" s="67"/>
      <c r="BV65" s="68"/>
      <c r="BW65" s="67"/>
      <c r="BX65" s="68"/>
      <c r="BY65" s="67"/>
      <c r="BZ65" s="68"/>
      <c r="CA65" s="67"/>
      <c r="CB65" s="68"/>
      <c r="CC65" s="67"/>
      <c r="CD65" s="68"/>
      <c r="CE65" s="67"/>
      <c r="CF65" s="68"/>
      <c r="CG65" s="40"/>
    </row>
    <row r="66" spans="1:85" x14ac:dyDescent="0.25">
      <c r="A66" s="38"/>
      <c r="B66" s="66"/>
      <c r="C66" s="67"/>
      <c r="D66" s="68"/>
      <c r="E66" s="67"/>
      <c r="F66" s="68"/>
      <c r="G66" s="67"/>
      <c r="H66" s="68"/>
      <c r="I66" s="67"/>
      <c r="J66" s="68"/>
      <c r="K66" s="67"/>
      <c r="L66" s="68"/>
      <c r="M66" s="67"/>
      <c r="N66" s="68"/>
      <c r="O66" s="67"/>
      <c r="P66" s="68"/>
      <c r="Q66" s="67"/>
      <c r="R66" s="68"/>
      <c r="S66" s="67"/>
      <c r="T66" s="68"/>
      <c r="U66" s="67"/>
      <c r="V66" s="68"/>
      <c r="W66" s="67"/>
      <c r="X66" s="68"/>
      <c r="Y66" s="67"/>
      <c r="Z66" s="68"/>
      <c r="AA66" s="67"/>
      <c r="AB66" s="68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67"/>
      <c r="AN66" s="68"/>
      <c r="AO66" s="67"/>
      <c r="AP66" s="68"/>
      <c r="AQ66" s="67"/>
      <c r="AR66" s="68"/>
      <c r="AS66" s="67"/>
      <c r="AT66" s="68"/>
      <c r="AU66" s="67"/>
      <c r="AV66" s="68"/>
      <c r="AW66" s="67"/>
      <c r="AX66" s="68"/>
      <c r="AY66" s="67"/>
      <c r="AZ66" s="68"/>
      <c r="BA66" s="67"/>
      <c r="BB66" s="68"/>
      <c r="BC66" s="67"/>
      <c r="BD66" s="68"/>
      <c r="BE66" s="67"/>
      <c r="BF66" s="68"/>
      <c r="BG66" s="67"/>
      <c r="BH66" s="68"/>
      <c r="BI66" s="67"/>
      <c r="BJ66" s="68"/>
      <c r="BK66" s="67"/>
      <c r="BL66" s="68"/>
      <c r="BM66" s="67"/>
      <c r="BN66" s="68"/>
      <c r="BO66" s="67"/>
      <c r="BP66" s="68"/>
      <c r="BQ66" s="67"/>
      <c r="BR66" s="68"/>
      <c r="BS66" s="67"/>
      <c r="BT66" s="68"/>
      <c r="BU66" s="67"/>
      <c r="BV66" s="68"/>
      <c r="BW66" s="67"/>
      <c r="BX66" s="68"/>
      <c r="BY66" s="67"/>
      <c r="BZ66" s="68"/>
      <c r="CA66" s="67"/>
      <c r="CB66" s="68"/>
      <c r="CC66" s="67"/>
      <c r="CD66" s="68"/>
      <c r="CE66" s="67"/>
      <c r="CF66" s="68"/>
      <c r="CG66" s="40"/>
    </row>
    <row r="67" spans="1:85" x14ac:dyDescent="0.25">
      <c r="A67" s="38"/>
      <c r="B67" s="66"/>
      <c r="C67" s="67"/>
      <c r="D67" s="68"/>
      <c r="E67" s="67"/>
      <c r="F67" s="68"/>
      <c r="G67" s="67"/>
      <c r="H67" s="68"/>
      <c r="I67" s="67"/>
      <c r="J67" s="68"/>
      <c r="K67" s="67"/>
      <c r="L67" s="68"/>
      <c r="M67" s="67"/>
      <c r="N67" s="68"/>
      <c r="O67" s="67"/>
      <c r="P67" s="68"/>
      <c r="Q67" s="67"/>
      <c r="R67" s="68"/>
      <c r="S67" s="67"/>
      <c r="T67" s="68"/>
      <c r="U67" s="67"/>
      <c r="V67" s="68"/>
      <c r="W67" s="67"/>
      <c r="X67" s="68"/>
      <c r="Y67" s="67"/>
      <c r="Z67" s="68"/>
      <c r="AA67" s="67"/>
      <c r="AB67" s="68"/>
      <c r="AC67" s="67"/>
      <c r="AD67" s="68"/>
      <c r="AE67" s="67"/>
      <c r="AF67" s="68"/>
      <c r="AG67" s="67"/>
      <c r="AH67" s="68"/>
      <c r="AI67" s="67"/>
      <c r="AJ67" s="68"/>
      <c r="AK67" s="67"/>
      <c r="AL67" s="68"/>
      <c r="AM67" s="67"/>
      <c r="AN67" s="68"/>
      <c r="AO67" s="67"/>
      <c r="AP67" s="68"/>
      <c r="AQ67" s="67"/>
      <c r="AR67" s="68"/>
      <c r="AS67" s="67"/>
      <c r="AT67" s="68"/>
      <c r="AU67" s="67"/>
      <c r="AV67" s="68"/>
      <c r="AW67" s="67"/>
      <c r="AX67" s="68"/>
      <c r="AY67" s="67"/>
      <c r="AZ67" s="68"/>
      <c r="BA67" s="67"/>
      <c r="BB67" s="68"/>
      <c r="BC67" s="67"/>
      <c r="BD67" s="68"/>
      <c r="BE67" s="67"/>
      <c r="BF67" s="68"/>
      <c r="BG67" s="67"/>
      <c r="BH67" s="68"/>
      <c r="BI67" s="67"/>
      <c r="BJ67" s="68"/>
      <c r="BK67" s="67"/>
      <c r="BL67" s="68"/>
      <c r="BM67" s="67"/>
      <c r="BN67" s="68"/>
      <c r="BO67" s="67"/>
      <c r="BP67" s="68"/>
      <c r="BQ67" s="67"/>
      <c r="BR67" s="68"/>
      <c r="BS67" s="67"/>
      <c r="BT67" s="68"/>
      <c r="BU67" s="67"/>
      <c r="BV67" s="68"/>
      <c r="BW67" s="67"/>
      <c r="BX67" s="68"/>
      <c r="BY67" s="67"/>
      <c r="BZ67" s="68"/>
      <c r="CA67" s="67"/>
      <c r="CB67" s="68"/>
      <c r="CC67" s="67"/>
      <c r="CD67" s="68"/>
      <c r="CE67" s="67"/>
      <c r="CF67" s="68"/>
      <c r="CG67" s="40"/>
    </row>
    <row r="68" spans="1:85" x14ac:dyDescent="0.25">
      <c r="A68" s="38"/>
      <c r="B68" s="66"/>
      <c r="C68" s="67"/>
      <c r="D68" s="68"/>
      <c r="E68" s="67"/>
      <c r="F68" s="68"/>
      <c r="G68" s="67"/>
      <c r="H68" s="68"/>
      <c r="I68" s="67"/>
      <c r="J68" s="68"/>
      <c r="K68" s="67"/>
      <c r="L68" s="68"/>
      <c r="M68" s="67"/>
      <c r="N68" s="68"/>
      <c r="O68" s="67"/>
      <c r="P68" s="68"/>
      <c r="Q68" s="67"/>
      <c r="R68" s="68"/>
      <c r="S68" s="67"/>
      <c r="T68" s="68"/>
      <c r="U68" s="67"/>
      <c r="V68" s="68"/>
      <c r="W68" s="67"/>
      <c r="X68" s="68"/>
      <c r="Y68" s="67"/>
      <c r="Z68" s="68"/>
      <c r="AA68" s="67"/>
      <c r="AB68" s="68"/>
      <c r="AC68" s="67"/>
      <c r="AD68" s="68"/>
      <c r="AE68" s="67"/>
      <c r="AF68" s="68"/>
      <c r="AG68" s="67"/>
      <c r="AH68" s="68"/>
      <c r="AI68" s="67"/>
      <c r="AJ68" s="68"/>
      <c r="AK68" s="67"/>
      <c r="AL68" s="68"/>
      <c r="AM68" s="67"/>
      <c r="AN68" s="68"/>
      <c r="AO68" s="67"/>
      <c r="AP68" s="68"/>
      <c r="AQ68" s="67"/>
      <c r="AR68" s="68"/>
      <c r="AS68" s="67"/>
      <c r="AT68" s="68"/>
      <c r="AU68" s="67"/>
      <c r="AV68" s="68"/>
      <c r="AW68" s="67"/>
      <c r="AX68" s="68"/>
      <c r="AY68" s="67"/>
      <c r="AZ68" s="68"/>
      <c r="BA68" s="67"/>
      <c r="BB68" s="68"/>
      <c r="BC68" s="67"/>
      <c r="BD68" s="68"/>
      <c r="BE68" s="67"/>
      <c r="BF68" s="68"/>
      <c r="BG68" s="67"/>
      <c r="BH68" s="68"/>
      <c r="BI68" s="67"/>
      <c r="BJ68" s="68"/>
      <c r="BK68" s="67"/>
      <c r="BL68" s="68"/>
      <c r="BM68" s="67"/>
      <c r="BN68" s="68"/>
      <c r="BO68" s="67"/>
      <c r="BP68" s="68"/>
      <c r="BQ68" s="67"/>
      <c r="BR68" s="68"/>
      <c r="BS68" s="67"/>
      <c r="BT68" s="68"/>
      <c r="BU68" s="67"/>
      <c r="BV68" s="68"/>
      <c r="BW68" s="67"/>
      <c r="BX68" s="68"/>
      <c r="BY68" s="67"/>
      <c r="BZ68" s="68"/>
      <c r="CA68" s="67"/>
      <c r="CB68" s="68"/>
      <c r="CC68" s="67"/>
      <c r="CD68" s="68"/>
      <c r="CE68" s="67"/>
      <c r="CF68" s="68"/>
      <c r="CG68" s="40"/>
    </row>
    <row r="69" spans="1:85" x14ac:dyDescent="0.25">
      <c r="A69" s="38"/>
      <c r="B69" s="66"/>
      <c r="C69" s="67"/>
      <c r="D69" s="68"/>
      <c r="E69" s="67"/>
      <c r="F69" s="68"/>
      <c r="G69" s="67"/>
      <c r="H69" s="68"/>
      <c r="I69" s="67"/>
      <c r="J69" s="68"/>
      <c r="K69" s="67"/>
      <c r="L69" s="68"/>
      <c r="M69" s="67"/>
      <c r="N69" s="68"/>
      <c r="O69" s="67"/>
      <c r="P69" s="68"/>
      <c r="Q69" s="67"/>
      <c r="R69" s="68"/>
      <c r="S69" s="67"/>
      <c r="T69" s="68"/>
      <c r="U69" s="67"/>
      <c r="V69" s="68"/>
      <c r="W69" s="67"/>
      <c r="X69" s="68"/>
      <c r="Y69" s="67"/>
      <c r="Z69" s="68"/>
      <c r="AA69" s="67"/>
      <c r="AB69" s="68"/>
      <c r="AC69" s="67"/>
      <c r="AD69" s="68"/>
      <c r="AE69" s="67"/>
      <c r="AF69" s="68"/>
      <c r="AG69" s="67"/>
      <c r="AH69" s="68"/>
      <c r="AI69" s="67"/>
      <c r="AJ69" s="68"/>
      <c r="AK69" s="67"/>
      <c r="AL69" s="68"/>
      <c r="AM69" s="67"/>
      <c r="AN69" s="68"/>
      <c r="AO69" s="67"/>
      <c r="AP69" s="68"/>
      <c r="AQ69" s="67"/>
      <c r="AR69" s="68"/>
      <c r="AS69" s="67"/>
      <c r="AT69" s="68"/>
      <c r="AU69" s="67"/>
      <c r="AV69" s="68"/>
      <c r="AW69" s="67"/>
      <c r="AX69" s="68"/>
      <c r="AY69" s="67"/>
      <c r="AZ69" s="68"/>
      <c r="BA69" s="67"/>
      <c r="BB69" s="68"/>
      <c r="BC69" s="67"/>
      <c r="BD69" s="68"/>
      <c r="BE69" s="67"/>
      <c r="BF69" s="68"/>
      <c r="BG69" s="67"/>
      <c r="BH69" s="68"/>
      <c r="BI69" s="67"/>
      <c r="BJ69" s="68"/>
      <c r="BK69" s="67"/>
      <c r="BL69" s="68"/>
      <c r="BM69" s="67"/>
      <c r="BN69" s="68"/>
      <c r="BO69" s="67"/>
      <c r="BP69" s="68"/>
      <c r="BQ69" s="67"/>
      <c r="BR69" s="68"/>
      <c r="BS69" s="67"/>
      <c r="BT69" s="68"/>
      <c r="BU69" s="67"/>
      <c r="BV69" s="68"/>
      <c r="BW69" s="67"/>
      <c r="BX69" s="68"/>
      <c r="BY69" s="67"/>
      <c r="BZ69" s="68"/>
      <c r="CA69" s="67"/>
      <c r="CB69" s="68"/>
      <c r="CC69" s="67"/>
      <c r="CD69" s="68"/>
      <c r="CE69" s="67"/>
      <c r="CF69" s="68"/>
      <c r="CG69" s="40"/>
    </row>
    <row r="70" spans="1:85" x14ac:dyDescent="0.25">
      <c r="A70" s="38"/>
      <c r="B70" s="66"/>
      <c r="C70" s="67"/>
      <c r="D70" s="68"/>
      <c r="E70" s="67"/>
      <c r="F70" s="68"/>
      <c r="G70" s="67"/>
      <c r="H70" s="68"/>
      <c r="I70" s="67"/>
      <c r="J70" s="68"/>
      <c r="K70" s="67"/>
      <c r="L70" s="68"/>
      <c r="M70" s="67"/>
      <c r="N70" s="68"/>
      <c r="O70" s="67"/>
      <c r="P70" s="68"/>
      <c r="Q70" s="67"/>
      <c r="R70" s="68"/>
      <c r="S70" s="67"/>
      <c r="T70" s="68"/>
      <c r="U70" s="67"/>
      <c r="V70" s="68"/>
      <c r="W70" s="67"/>
      <c r="X70" s="68"/>
      <c r="Y70" s="67"/>
      <c r="Z70" s="68"/>
      <c r="AA70" s="67"/>
      <c r="AB70" s="68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67"/>
      <c r="AN70" s="68"/>
      <c r="AO70" s="67"/>
      <c r="AP70" s="68"/>
      <c r="AQ70" s="67"/>
      <c r="AR70" s="68"/>
      <c r="AS70" s="67"/>
      <c r="AT70" s="68"/>
      <c r="AU70" s="67"/>
      <c r="AV70" s="68"/>
      <c r="AW70" s="67"/>
      <c r="AX70" s="68"/>
      <c r="AY70" s="67"/>
      <c r="AZ70" s="68"/>
      <c r="BA70" s="67"/>
      <c r="BB70" s="68"/>
      <c r="BC70" s="67"/>
      <c r="BD70" s="68"/>
      <c r="BE70" s="67"/>
      <c r="BF70" s="68"/>
      <c r="BG70" s="67"/>
      <c r="BH70" s="68"/>
      <c r="BI70" s="67"/>
      <c r="BJ70" s="68"/>
      <c r="BK70" s="67"/>
      <c r="BL70" s="68"/>
      <c r="BM70" s="67"/>
      <c r="BN70" s="68"/>
      <c r="BO70" s="67"/>
      <c r="BP70" s="68"/>
      <c r="BQ70" s="67"/>
      <c r="BR70" s="68"/>
      <c r="BS70" s="67"/>
      <c r="BT70" s="68"/>
      <c r="BU70" s="67"/>
      <c r="BV70" s="68"/>
      <c r="BW70" s="67"/>
      <c r="BX70" s="68"/>
      <c r="BY70" s="67"/>
      <c r="BZ70" s="68"/>
      <c r="CA70" s="67"/>
      <c r="CB70" s="68"/>
      <c r="CC70" s="67"/>
      <c r="CD70" s="68"/>
      <c r="CE70" s="67"/>
      <c r="CF70" s="68"/>
      <c r="CG70" s="40"/>
    </row>
    <row r="71" spans="1:85" x14ac:dyDescent="0.25">
      <c r="A71" s="38"/>
      <c r="B71" s="66"/>
      <c r="C71" s="67"/>
      <c r="D71" s="68"/>
      <c r="E71" s="67"/>
      <c r="F71" s="68"/>
      <c r="G71" s="67"/>
      <c r="H71" s="68"/>
      <c r="I71" s="67"/>
      <c r="J71" s="68"/>
      <c r="K71" s="67"/>
      <c r="L71" s="68"/>
      <c r="M71" s="67"/>
      <c r="N71" s="68"/>
      <c r="O71" s="67"/>
      <c r="P71" s="68"/>
      <c r="Q71" s="67"/>
      <c r="R71" s="68"/>
      <c r="S71" s="67"/>
      <c r="T71" s="68"/>
      <c r="U71" s="67"/>
      <c r="V71" s="68"/>
      <c r="W71" s="67"/>
      <c r="X71" s="68"/>
      <c r="Y71" s="67"/>
      <c r="Z71" s="68"/>
      <c r="AA71" s="67"/>
      <c r="AB71" s="68"/>
      <c r="AC71" s="67"/>
      <c r="AD71" s="68"/>
      <c r="AE71" s="67"/>
      <c r="AF71" s="68"/>
      <c r="AG71" s="67"/>
      <c r="AH71" s="68"/>
      <c r="AI71" s="67"/>
      <c r="AJ71" s="68"/>
      <c r="AK71" s="67"/>
      <c r="AL71" s="68"/>
      <c r="AM71" s="67"/>
      <c r="AN71" s="68"/>
      <c r="AO71" s="67"/>
      <c r="AP71" s="68"/>
      <c r="AQ71" s="67"/>
      <c r="AR71" s="68"/>
      <c r="AS71" s="67"/>
      <c r="AT71" s="68"/>
      <c r="AU71" s="67"/>
      <c r="AV71" s="68"/>
      <c r="AW71" s="67"/>
      <c r="AX71" s="68"/>
      <c r="AY71" s="67"/>
      <c r="AZ71" s="68"/>
      <c r="BA71" s="67"/>
      <c r="BB71" s="68"/>
      <c r="BC71" s="67"/>
      <c r="BD71" s="68"/>
      <c r="BE71" s="67"/>
      <c r="BF71" s="68"/>
      <c r="BG71" s="67"/>
      <c r="BH71" s="68"/>
      <c r="BI71" s="67"/>
      <c r="BJ71" s="68"/>
      <c r="BK71" s="67"/>
      <c r="BL71" s="68"/>
      <c r="BM71" s="67"/>
      <c r="BN71" s="68"/>
      <c r="BO71" s="67"/>
      <c r="BP71" s="68"/>
      <c r="BQ71" s="67"/>
      <c r="BR71" s="68"/>
      <c r="BS71" s="67"/>
      <c r="BT71" s="68"/>
      <c r="BU71" s="67"/>
      <c r="BV71" s="68"/>
      <c r="BW71" s="67"/>
      <c r="BX71" s="68"/>
      <c r="BY71" s="67"/>
      <c r="BZ71" s="68"/>
      <c r="CA71" s="67"/>
      <c r="CB71" s="68"/>
      <c r="CC71" s="67"/>
      <c r="CD71" s="68"/>
      <c r="CE71" s="67"/>
      <c r="CF71" s="68"/>
      <c r="CG71" s="40"/>
    </row>
    <row r="72" spans="1:85" ht="15.75" thickBo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5"/>
    </row>
  </sheetData>
  <sheetProtection algorithmName="SHA-512" hashValue="zEuWNQVaJd8nOe7vxHQUw1EU/E3uR+CzcseUl72txVWlk2lc81zLYi3pS0OhmLm+/t0uBzLgfPDiKHzALnn2Xw==" saltValue="qQvoOHtepWLHMOOf8S3SDQ==" spinCount="100000" sheet="1" objects="1" scenarios="1"/>
  <protectedRanges>
    <protectedRange sqref="B24:CF71" name="Intervalo1"/>
  </protectedRanges>
  <mergeCells count="71">
    <mergeCell ref="I7:M10"/>
    <mergeCell ref="E14:G14"/>
    <mergeCell ref="B17:D17"/>
    <mergeCell ref="B11:D11"/>
    <mergeCell ref="B12:D12"/>
    <mergeCell ref="B13:D13"/>
    <mergeCell ref="E11:K11"/>
    <mergeCell ref="E12:K12"/>
    <mergeCell ref="E15:K15"/>
    <mergeCell ref="E16:K16"/>
    <mergeCell ref="E17:K17"/>
    <mergeCell ref="E13:K13"/>
    <mergeCell ref="I14:J14"/>
    <mergeCell ref="B14:D14"/>
    <mergeCell ref="B15:D15"/>
    <mergeCell ref="B16:D16"/>
    <mergeCell ref="K22:L22"/>
    <mergeCell ref="B18:D18"/>
    <mergeCell ref="B19:D19"/>
    <mergeCell ref="B20:D20"/>
    <mergeCell ref="E18:K18"/>
    <mergeCell ref="E19:K19"/>
    <mergeCell ref="E20:K20"/>
    <mergeCell ref="B22:B23"/>
    <mergeCell ref="C22:D22"/>
    <mergeCell ref="E22:F22"/>
    <mergeCell ref="G22:H22"/>
    <mergeCell ref="I22:J22"/>
    <mergeCell ref="AI22:AJ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BG22:BH22"/>
    <mergeCell ref="AK22:AL22"/>
    <mergeCell ref="AM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BE22:BF22"/>
    <mergeCell ref="CE22:CF22"/>
    <mergeCell ref="BI22:BJ22"/>
    <mergeCell ref="BK22:BL22"/>
    <mergeCell ref="BM22:BN22"/>
    <mergeCell ref="BO22:BP22"/>
    <mergeCell ref="BQ22:BR22"/>
    <mergeCell ref="BS22:BT22"/>
    <mergeCell ref="BU22:BV22"/>
    <mergeCell ref="BW22:BX22"/>
    <mergeCell ref="BY22:BZ22"/>
    <mergeCell ref="CA22:CB22"/>
    <mergeCell ref="CC22:CD22"/>
    <mergeCell ref="CU22:CV22"/>
    <mergeCell ref="CI22:CJ22"/>
    <mergeCell ref="CK22:CL22"/>
    <mergeCell ref="CM22:CN22"/>
    <mergeCell ref="CO22:CP22"/>
    <mergeCell ref="CQ22:CR22"/>
    <mergeCell ref="CS22:CT22"/>
  </mergeCells>
  <pageMargins left="0.511811024" right="0.511811024" top="0.78740157499999996" bottom="0.78740157499999996" header="0.31496062000000002" footer="0.31496062000000002"/>
  <pageSetup paperSize="9" scale="50" orientation="portrait" r:id="rId1"/>
  <colBreaks count="1" manualBreakCount="1">
    <brk id="1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V72"/>
  <sheetViews>
    <sheetView showGridLines="0" view="pageBreakPreview" zoomScaleNormal="100" zoomScaleSheetLayoutView="100" workbookViewId="0"/>
  </sheetViews>
  <sheetFormatPr defaultRowHeight="15" x14ac:dyDescent="0.25"/>
  <cols>
    <col min="1" max="1" width="4.140625" style="37" customWidth="1"/>
    <col min="2" max="2" width="12" style="37" customWidth="1"/>
    <col min="3" max="84" width="12.7109375" style="37" customWidth="1"/>
    <col min="85" max="85" width="3.140625" style="37" customWidth="1"/>
    <col min="86" max="16384" width="9.140625" style="37"/>
  </cols>
  <sheetData>
    <row r="1" spans="1:85" x14ac:dyDescent="0.25">
      <c r="A1" s="34"/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8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6"/>
    </row>
    <row r="2" spans="1:85" ht="15.75" x14ac:dyDescent="0.25">
      <c r="A2" s="38"/>
      <c r="B2" s="99"/>
      <c r="C2" s="100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11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40"/>
    </row>
    <row r="3" spans="1:85" ht="15.75" x14ac:dyDescent="0.25">
      <c r="A3" s="38"/>
      <c r="B3" s="99"/>
      <c r="C3" s="100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1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40"/>
    </row>
    <row r="4" spans="1:85" x14ac:dyDescent="0.25">
      <c r="A4" s="38"/>
      <c r="B4" s="103"/>
      <c r="C4" s="104"/>
      <c r="D4" s="101"/>
      <c r="E4" s="105"/>
      <c r="F4" s="101"/>
      <c r="G4" s="101"/>
      <c r="H4" s="101"/>
      <c r="I4" s="101"/>
      <c r="J4" s="101"/>
      <c r="K4" s="101"/>
      <c r="L4" s="101"/>
      <c r="M4" s="101"/>
      <c r="N4" s="101"/>
      <c r="O4" s="111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</row>
    <row r="5" spans="1:85" x14ac:dyDescent="0.25">
      <c r="A5" s="38"/>
      <c r="B5" s="103"/>
      <c r="C5" s="104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11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40"/>
    </row>
    <row r="6" spans="1:85" ht="15.75" thickBot="1" x14ac:dyDescent="0.3">
      <c r="A6" s="38"/>
      <c r="B6" s="107"/>
      <c r="C6" s="108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12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40"/>
    </row>
    <row r="7" spans="1:85" x14ac:dyDescent="0.25">
      <c r="A7" s="38"/>
      <c r="B7" s="119"/>
      <c r="C7" s="119"/>
      <c r="D7" s="119"/>
      <c r="E7" s="119"/>
      <c r="F7" s="119"/>
      <c r="G7" s="119"/>
      <c r="H7" s="119"/>
      <c r="I7" s="166" t="str">
        <f>IF(C22="","NÃO FOI ESCOLHIDO NENHUM PARÂMETRO NA LISTAGEM 02. CASO TAL INFORMAÇÃO ESTEJA CORRETA, CLIQUE EM PRÓXIMO PARA FINALIZAR. CASO CONTRÁRIO, CLIQUE EM VOLTAR E ESCOLHA OS PARÂMETROS DE INTERESSE NA LISTAGEM 02","")</f>
        <v>NÃO FOI ESCOLHIDO NENHUM PARÂMETRO NA LISTAGEM 02. CASO TAL INFORMAÇÃO ESTEJA CORRETA, CLIQUE EM PRÓXIMO PARA FINALIZAR. CASO CONTRÁRIO, CLIQUE EM VOLTAR E ESCOLHA OS PARÂMETROS DE INTERESSE NA LISTAGEM 02</v>
      </c>
      <c r="J7" s="166"/>
      <c r="K7" s="166"/>
      <c r="L7" s="166"/>
      <c r="M7" s="166"/>
      <c r="N7" s="166"/>
      <c r="O7" s="11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40"/>
    </row>
    <row r="8" spans="1:85" ht="20.25" x14ac:dyDescent="0.3">
      <c r="A8" s="38"/>
      <c r="B8" s="129" t="s">
        <v>147</v>
      </c>
      <c r="C8" s="129"/>
      <c r="D8" s="129"/>
      <c r="E8" s="129"/>
      <c r="F8" s="129"/>
      <c r="G8" s="129"/>
      <c r="H8" s="129"/>
      <c r="I8" s="167"/>
      <c r="J8" s="167"/>
      <c r="K8" s="167"/>
      <c r="L8" s="167"/>
      <c r="M8" s="167"/>
      <c r="N8" s="167"/>
      <c r="O8" s="11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40"/>
    </row>
    <row r="9" spans="1:85" ht="22.5" customHeight="1" x14ac:dyDescent="0.25">
      <c r="A9" s="38"/>
      <c r="B9" s="121" t="s">
        <v>166</v>
      </c>
      <c r="C9" s="130"/>
      <c r="D9" s="130"/>
      <c r="E9" s="130"/>
      <c r="F9" s="130"/>
      <c r="G9" s="130"/>
      <c r="H9" s="130"/>
      <c r="I9" s="167"/>
      <c r="J9" s="167"/>
      <c r="K9" s="167"/>
      <c r="L9" s="167"/>
      <c r="M9" s="167"/>
      <c r="N9" s="167"/>
      <c r="O9" s="131"/>
      <c r="P9" s="88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40"/>
    </row>
    <row r="10" spans="1:85" ht="18" x14ac:dyDescent="0.25">
      <c r="A10" s="38"/>
      <c r="B10" s="119"/>
      <c r="C10" s="119"/>
      <c r="D10" s="119"/>
      <c r="E10" s="119"/>
      <c r="F10" s="119"/>
      <c r="G10" s="119"/>
      <c r="H10" s="119"/>
      <c r="I10" s="167"/>
      <c r="J10" s="167"/>
      <c r="K10" s="167"/>
      <c r="L10" s="167"/>
      <c r="M10" s="167"/>
      <c r="N10" s="167"/>
      <c r="O10" s="131"/>
      <c r="P10" s="88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40"/>
    </row>
    <row r="11" spans="1:85" ht="18" x14ac:dyDescent="0.25">
      <c r="A11" s="38"/>
      <c r="B11" s="162" t="s">
        <v>108</v>
      </c>
      <c r="C11" s="162"/>
      <c r="D11" s="163"/>
      <c r="E11" s="164" t="str">
        <f>IF(EfEscolher!C11=0,"",EfEscolher!C11)</f>
        <v/>
      </c>
      <c r="F11" s="164"/>
      <c r="G11" s="164"/>
      <c r="H11" s="164"/>
      <c r="I11" s="164"/>
      <c r="J11" s="164"/>
      <c r="K11" s="164"/>
      <c r="L11" s="131"/>
      <c r="M11" s="131"/>
      <c r="N11" s="131"/>
      <c r="O11" s="131"/>
      <c r="P11" s="88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40"/>
    </row>
    <row r="12" spans="1:85" ht="18" x14ac:dyDescent="0.25">
      <c r="A12" s="38"/>
      <c r="B12" s="162" t="s">
        <v>152</v>
      </c>
      <c r="C12" s="162"/>
      <c r="D12" s="163"/>
      <c r="E12" s="164" t="str">
        <f>IF(EfEscolher!C12=0,"",EfEscolher!C12)</f>
        <v/>
      </c>
      <c r="F12" s="164"/>
      <c r="G12" s="164"/>
      <c r="H12" s="164"/>
      <c r="I12" s="164"/>
      <c r="J12" s="164"/>
      <c r="K12" s="164"/>
      <c r="L12" s="131"/>
      <c r="M12" s="131"/>
      <c r="N12" s="131"/>
      <c r="O12" s="131"/>
      <c r="P12" s="88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40"/>
    </row>
    <row r="13" spans="1:85" ht="18" x14ac:dyDescent="0.25">
      <c r="A13" s="38"/>
      <c r="B13" s="162" t="s">
        <v>109</v>
      </c>
      <c r="C13" s="162"/>
      <c r="D13" s="163"/>
      <c r="E13" s="164" t="str">
        <f>IF(EfEscolher!C13=0,"",EfEscolher!C13)</f>
        <v/>
      </c>
      <c r="F13" s="164"/>
      <c r="G13" s="164"/>
      <c r="H13" s="164"/>
      <c r="I13" s="164"/>
      <c r="J13" s="164"/>
      <c r="K13" s="164"/>
      <c r="L13" s="131"/>
      <c r="M13" s="131"/>
      <c r="N13" s="131"/>
      <c r="O13" s="131"/>
      <c r="P13" s="8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40"/>
    </row>
    <row r="14" spans="1:85" ht="18" x14ac:dyDescent="0.25">
      <c r="A14" s="38"/>
      <c r="B14" s="162" t="s">
        <v>110</v>
      </c>
      <c r="C14" s="162"/>
      <c r="D14" s="163"/>
      <c r="E14" s="168" t="str">
        <f>IF(EfEscolher!C14=0,"",EfEscolher!C14)</f>
        <v/>
      </c>
      <c r="F14" s="169"/>
      <c r="G14" s="170"/>
      <c r="H14" s="82" t="s">
        <v>111</v>
      </c>
      <c r="I14" s="168" t="str">
        <f>IF(EfEscolher!E14=0,"",EfEscolher!E14)</f>
        <v/>
      </c>
      <c r="J14" s="169"/>
      <c r="K14" s="82" t="s">
        <v>112</v>
      </c>
      <c r="L14" s="131"/>
      <c r="M14" s="131"/>
      <c r="N14" s="131"/>
      <c r="O14" s="131"/>
      <c r="P14" s="88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40"/>
    </row>
    <row r="15" spans="1:85" ht="18" x14ac:dyDescent="0.25">
      <c r="A15" s="38"/>
      <c r="B15" s="162" t="s">
        <v>113</v>
      </c>
      <c r="C15" s="162"/>
      <c r="D15" s="163"/>
      <c r="E15" s="164" t="str">
        <f>IF(EfEscolher!C15=0,"",EfEscolher!C15)</f>
        <v>DATUM Sirgas 2000</v>
      </c>
      <c r="F15" s="164"/>
      <c r="G15" s="164"/>
      <c r="H15" s="164"/>
      <c r="I15" s="164"/>
      <c r="J15" s="164"/>
      <c r="K15" s="164"/>
      <c r="L15" s="131"/>
      <c r="M15" s="131"/>
      <c r="N15" s="131"/>
      <c r="O15" s="131"/>
      <c r="P15" s="88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40"/>
    </row>
    <row r="16" spans="1:85" ht="18" x14ac:dyDescent="0.25">
      <c r="A16" s="38"/>
      <c r="B16" s="162" t="s">
        <v>114</v>
      </c>
      <c r="C16" s="162"/>
      <c r="D16" s="163"/>
      <c r="E16" s="164" t="str">
        <f>IF(EfEscolher!C16=0,"",EfEscolher!C16)</f>
        <v/>
      </c>
      <c r="F16" s="164"/>
      <c r="G16" s="164"/>
      <c r="H16" s="164"/>
      <c r="I16" s="164"/>
      <c r="J16" s="164"/>
      <c r="K16" s="164"/>
      <c r="L16" s="131"/>
      <c r="M16" s="131"/>
      <c r="N16" s="131"/>
      <c r="O16" s="131"/>
      <c r="P16" s="88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40"/>
    </row>
    <row r="17" spans="1:100" ht="19.5" customHeight="1" x14ac:dyDescent="0.25">
      <c r="A17" s="38"/>
      <c r="B17" s="162" t="s">
        <v>115</v>
      </c>
      <c r="C17" s="162"/>
      <c r="D17" s="163"/>
      <c r="E17" s="164" t="str">
        <f>IF(EfEscolher!C17=0,"",EfEscolher!C17)</f>
        <v/>
      </c>
      <c r="F17" s="164"/>
      <c r="G17" s="164"/>
      <c r="H17" s="164"/>
      <c r="I17" s="164"/>
      <c r="J17" s="164"/>
      <c r="K17" s="164"/>
      <c r="L17" s="131"/>
      <c r="M17" s="131"/>
      <c r="N17" s="131"/>
      <c r="O17" s="131"/>
      <c r="P17" s="88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40"/>
    </row>
    <row r="18" spans="1:100" ht="19.5" customHeight="1" x14ac:dyDescent="0.25">
      <c r="A18" s="38"/>
      <c r="B18" s="162" t="s">
        <v>116</v>
      </c>
      <c r="C18" s="162"/>
      <c r="D18" s="163"/>
      <c r="E18" s="164" t="str">
        <f>IF(EfEscolher!C18=0,"",EfEscolher!C18)</f>
        <v/>
      </c>
      <c r="F18" s="164"/>
      <c r="G18" s="164"/>
      <c r="H18" s="164"/>
      <c r="I18" s="164"/>
      <c r="J18" s="164"/>
      <c r="K18" s="164"/>
      <c r="L18" s="131"/>
      <c r="M18" s="131"/>
      <c r="N18" s="131"/>
      <c r="O18" s="131"/>
      <c r="P18" s="88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40"/>
    </row>
    <row r="19" spans="1:100" ht="19.5" customHeight="1" x14ac:dyDescent="0.25">
      <c r="A19" s="38"/>
      <c r="B19" s="162" t="s">
        <v>117</v>
      </c>
      <c r="C19" s="162"/>
      <c r="D19" s="163"/>
      <c r="E19" s="164" t="str">
        <f>IF(EfEscolher!C19=0,"",EfEscolher!C19)</f>
        <v/>
      </c>
      <c r="F19" s="164"/>
      <c r="G19" s="164"/>
      <c r="H19" s="164"/>
      <c r="I19" s="164"/>
      <c r="J19" s="164"/>
      <c r="K19" s="164"/>
      <c r="L19" s="131"/>
      <c r="M19" s="131"/>
      <c r="N19" s="131"/>
      <c r="O19" s="131"/>
      <c r="P19" s="88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40"/>
    </row>
    <row r="20" spans="1:100" ht="19.5" customHeight="1" x14ac:dyDescent="0.25">
      <c r="A20" s="38"/>
      <c r="B20" s="162" t="s">
        <v>118</v>
      </c>
      <c r="C20" s="162"/>
      <c r="D20" s="163"/>
      <c r="E20" s="164" t="str">
        <f>IF(EfEscolher!C20=0,"",EfEscolher!C20)</f>
        <v/>
      </c>
      <c r="F20" s="164"/>
      <c r="G20" s="164"/>
      <c r="H20" s="164"/>
      <c r="I20" s="164"/>
      <c r="J20" s="164"/>
      <c r="K20" s="164"/>
      <c r="L20" s="131"/>
      <c r="M20" s="131"/>
      <c r="N20" s="131"/>
      <c r="O20" s="131"/>
      <c r="P20" s="88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40"/>
    </row>
    <row r="21" spans="1:100" ht="15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132"/>
      <c r="M21" s="132"/>
      <c r="N21" s="132"/>
      <c r="O21" s="132"/>
      <c r="P21" s="8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40"/>
    </row>
    <row r="22" spans="1:100" ht="48" customHeight="1" x14ac:dyDescent="0.25">
      <c r="A22" s="38"/>
      <c r="B22" s="165" t="s">
        <v>104</v>
      </c>
      <c r="C22" s="147" t="str">
        <f>IF(EfEscolher!$E$24="","",EfEscolher!$E$24)</f>
        <v/>
      </c>
      <c r="D22" s="147"/>
      <c r="E22" s="147" t="str">
        <f>IF(EfEscolher!$E$25="","",EfEscolher!$E$25)</f>
        <v/>
      </c>
      <c r="F22" s="147"/>
      <c r="G22" s="147" t="str">
        <f>IF(EfEscolher!$E$26="","",EfEscolher!$E$26)</f>
        <v/>
      </c>
      <c r="H22" s="147"/>
      <c r="I22" s="147" t="str">
        <f>IF(EfEscolher!$E$27="","",EfEscolher!$E$27)</f>
        <v/>
      </c>
      <c r="J22" s="147"/>
      <c r="K22" s="147" t="str">
        <f>IF(EfEscolher!$E28="","",EfEscolher!$E$28)</f>
        <v/>
      </c>
      <c r="L22" s="147"/>
      <c r="M22" s="147" t="str">
        <f>IF(EfEscolher!$E$29="","",EfEscolher!$E$29)</f>
        <v/>
      </c>
      <c r="N22" s="147"/>
      <c r="O22" s="147" t="str">
        <f>IF(EfEscolher!$E$30="","",EfEscolher!$E$30)</f>
        <v/>
      </c>
      <c r="P22" s="147"/>
      <c r="Q22" s="147" t="str">
        <f>IF(EfEscolher!$E$31="","",EfEscolher!$E$31)</f>
        <v/>
      </c>
      <c r="R22" s="147"/>
      <c r="S22" s="147" t="str">
        <f>IF(EfEscolher!$E$32="","",EfEscolher!$E$32)</f>
        <v/>
      </c>
      <c r="T22" s="147"/>
      <c r="U22" s="147" t="str">
        <f>IF(EfEscolher!$E$33="","",EfEscolher!$E$33)</f>
        <v/>
      </c>
      <c r="V22" s="147"/>
      <c r="W22" s="147" t="str">
        <f>IF(EfEscolher!$E$34="","",EfEscolher!$E$34)</f>
        <v/>
      </c>
      <c r="X22" s="147"/>
      <c r="Y22" s="147" t="str">
        <f>IF(EfEscolher!$E$35="","",EfEscolher!$E$35)</f>
        <v/>
      </c>
      <c r="Z22" s="147"/>
      <c r="AA22" s="147" t="str">
        <f>IF(EfEscolher!$E$36="","",EfEscolher!$E$36)</f>
        <v/>
      </c>
      <c r="AB22" s="147"/>
      <c r="AC22" s="147" t="str">
        <f>IF(EfEscolher!$E$37="","",EfEscolher!$E$37)</f>
        <v/>
      </c>
      <c r="AD22" s="147"/>
      <c r="AE22" s="147" t="str">
        <f>IF(EfEscolher!$E$38="","",EfEscolher!$E$38)</f>
        <v/>
      </c>
      <c r="AF22" s="147"/>
      <c r="AG22" s="147" t="str">
        <f>IF(EfEscolher!$E$39="","",EfEscolher!$E$39)</f>
        <v/>
      </c>
      <c r="AH22" s="147"/>
      <c r="AI22" s="147" t="str">
        <f>IF(EfEscolher!$E$40="","",EfEscolher!$E$40)</f>
        <v/>
      </c>
      <c r="AJ22" s="147"/>
      <c r="AK22" s="147" t="str">
        <f>IF(EfEscolher!$E$41="","",EfEscolher!$E$41)</f>
        <v/>
      </c>
      <c r="AL22" s="147"/>
      <c r="AM22" s="147" t="str">
        <f>IF(EfEscolher!$E$42="","",EfEscolher!$E$42)</f>
        <v/>
      </c>
      <c r="AN22" s="147"/>
      <c r="AO22" s="147" t="str">
        <f>IF(EfEscolher!$E$43="","",EfEscolher!$E$43)</f>
        <v/>
      </c>
      <c r="AP22" s="147"/>
      <c r="AQ22" s="147" t="str">
        <f>IF(EfEscolher!$E$44="","",EfEscolher!$E$44)</f>
        <v/>
      </c>
      <c r="AR22" s="147"/>
      <c r="AS22" s="147" t="str">
        <f>IF(EfEscolher!$E$45="","",EfEscolher!$E$45)</f>
        <v/>
      </c>
      <c r="AT22" s="147"/>
      <c r="AU22" s="147" t="str">
        <f>IF(EfEscolher!$E$46="","",EfEscolher!$E$46)</f>
        <v/>
      </c>
      <c r="AV22" s="147"/>
      <c r="AW22" s="147" t="str">
        <f>IF(EfEscolher!$E$47="","",EfEscolher!$E$47)</f>
        <v/>
      </c>
      <c r="AX22" s="147"/>
      <c r="AY22" s="147" t="str">
        <f>IF(EfEscolher!$E$48="","",EfEscolher!$E$48)</f>
        <v/>
      </c>
      <c r="AZ22" s="147"/>
      <c r="BA22" s="147" t="str">
        <f>IF(EfEscolher!$E$49="","",EfEscolher!$E$49)</f>
        <v/>
      </c>
      <c r="BB22" s="147"/>
      <c r="BC22" s="147" t="str">
        <f>IF(EfEscolher!$E$50="","",EfEscolher!$E$50)</f>
        <v/>
      </c>
      <c r="BD22" s="147"/>
      <c r="BE22" s="147" t="str">
        <f>IF(EfEscolher!$E$51="","",EfEscolher!$E$51)</f>
        <v/>
      </c>
      <c r="BF22" s="147"/>
      <c r="BG22" s="147" t="str">
        <f>IF(EfEscolher!$E$52="","",EfEscolher!$E$52)</f>
        <v/>
      </c>
      <c r="BH22" s="147"/>
      <c r="BI22" s="147" t="str">
        <f>IF(EfEscolher!$E$53="","",EfEscolher!$E$53)</f>
        <v/>
      </c>
      <c r="BJ22" s="147"/>
      <c r="BK22" s="147" t="str">
        <f>IF(EfEscolher!$E$54="","",EfEscolher!$E$54)</f>
        <v/>
      </c>
      <c r="BL22" s="147"/>
      <c r="BM22" s="147" t="str">
        <f>IF(EfEscolher!$E$55="","",EfEscolher!$E$55)</f>
        <v/>
      </c>
      <c r="BN22" s="147"/>
      <c r="BO22" s="147" t="str">
        <f>IF(EfEscolher!$E$56="","",EfEscolher!$E$56)</f>
        <v/>
      </c>
      <c r="BP22" s="147"/>
      <c r="BQ22" s="147" t="str">
        <f>IF(EfEscolher!$E$57="","",EfEscolher!$E$57)</f>
        <v/>
      </c>
      <c r="BR22" s="147"/>
      <c r="BS22" s="147" t="str">
        <f>IF(EfEscolher!$E$58="","",EfEscolher!$E$58)</f>
        <v/>
      </c>
      <c r="BT22" s="147"/>
      <c r="BU22" s="147" t="str">
        <f>IF(EfEscolher!$E$59="","",EfEscolher!$E$59)</f>
        <v/>
      </c>
      <c r="BV22" s="147"/>
      <c r="BW22" s="147" t="str">
        <f>IF(EfEscolher!$E$60="","",EfEscolher!$E$60)</f>
        <v/>
      </c>
      <c r="BX22" s="147"/>
      <c r="BY22" s="147" t="str">
        <f>IF(EfEscolher!$E$61="","",EfEscolher!$E$61)</f>
        <v/>
      </c>
      <c r="BZ22" s="147"/>
      <c r="CA22" s="147" t="str">
        <f>IF(EfEscolher!$E$62="","",EfEscolher!$E$62)</f>
        <v/>
      </c>
      <c r="CB22" s="147"/>
      <c r="CC22" s="147" t="str">
        <f>IF(EfEscolher!$E$63="","",EfEscolher!$E$63)</f>
        <v/>
      </c>
      <c r="CD22" s="147"/>
      <c r="CE22" s="147" t="str">
        <f>IF(EfEscolher!$E$64="","",EfEscolher!$E$64)</f>
        <v/>
      </c>
      <c r="CF22" s="147"/>
      <c r="CG22" s="90"/>
      <c r="CH22" s="9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</row>
    <row r="23" spans="1:100" x14ac:dyDescent="0.25">
      <c r="A23" s="38"/>
      <c r="B23" s="165"/>
      <c r="C23" s="71" t="s">
        <v>148</v>
      </c>
      <c r="D23" s="72" t="s">
        <v>149</v>
      </c>
      <c r="E23" s="71" t="s">
        <v>148</v>
      </c>
      <c r="F23" s="72" t="s">
        <v>149</v>
      </c>
      <c r="G23" s="71" t="s">
        <v>148</v>
      </c>
      <c r="H23" s="72" t="s">
        <v>149</v>
      </c>
      <c r="I23" s="71" t="s">
        <v>148</v>
      </c>
      <c r="J23" s="72" t="s">
        <v>149</v>
      </c>
      <c r="K23" s="71" t="s">
        <v>148</v>
      </c>
      <c r="L23" s="72" t="s">
        <v>149</v>
      </c>
      <c r="M23" s="71" t="s">
        <v>148</v>
      </c>
      <c r="N23" s="72" t="s">
        <v>149</v>
      </c>
      <c r="O23" s="71" t="s">
        <v>148</v>
      </c>
      <c r="P23" s="72" t="s">
        <v>149</v>
      </c>
      <c r="Q23" s="71" t="s">
        <v>148</v>
      </c>
      <c r="R23" s="72" t="s">
        <v>149</v>
      </c>
      <c r="S23" s="71" t="s">
        <v>148</v>
      </c>
      <c r="T23" s="72" t="s">
        <v>149</v>
      </c>
      <c r="U23" s="71" t="s">
        <v>148</v>
      </c>
      <c r="V23" s="72" t="s">
        <v>149</v>
      </c>
      <c r="W23" s="71" t="s">
        <v>148</v>
      </c>
      <c r="X23" s="72" t="s">
        <v>149</v>
      </c>
      <c r="Y23" s="71" t="s">
        <v>148</v>
      </c>
      <c r="Z23" s="72" t="s">
        <v>149</v>
      </c>
      <c r="AA23" s="71" t="s">
        <v>148</v>
      </c>
      <c r="AB23" s="72" t="s">
        <v>149</v>
      </c>
      <c r="AC23" s="71" t="s">
        <v>148</v>
      </c>
      <c r="AD23" s="72" t="s">
        <v>149</v>
      </c>
      <c r="AE23" s="71" t="s">
        <v>148</v>
      </c>
      <c r="AF23" s="72" t="s">
        <v>149</v>
      </c>
      <c r="AG23" s="71" t="s">
        <v>148</v>
      </c>
      <c r="AH23" s="72" t="s">
        <v>149</v>
      </c>
      <c r="AI23" s="71" t="s">
        <v>148</v>
      </c>
      <c r="AJ23" s="72" t="s">
        <v>149</v>
      </c>
      <c r="AK23" s="71" t="s">
        <v>148</v>
      </c>
      <c r="AL23" s="72" t="s">
        <v>149</v>
      </c>
      <c r="AM23" s="71" t="s">
        <v>148</v>
      </c>
      <c r="AN23" s="72" t="s">
        <v>149</v>
      </c>
      <c r="AO23" s="71" t="s">
        <v>148</v>
      </c>
      <c r="AP23" s="72" t="s">
        <v>149</v>
      </c>
      <c r="AQ23" s="71" t="s">
        <v>148</v>
      </c>
      <c r="AR23" s="72" t="s">
        <v>149</v>
      </c>
      <c r="AS23" s="71" t="s">
        <v>148</v>
      </c>
      <c r="AT23" s="72" t="s">
        <v>149</v>
      </c>
      <c r="AU23" s="71" t="s">
        <v>148</v>
      </c>
      <c r="AV23" s="72" t="s">
        <v>149</v>
      </c>
      <c r="AW23" s="71" t="s">
        <v>148</v>
      </c>
      <c r="AX23" s="72" t="s">
        <v>149</v>
      </c>
      <c r="AY23" s="71" t="s">
        <v>148</v>
      </c>
      <c r="AZ23" s="72" t="s">
        <v>149</v>
      </c>
      <c r="BA23" s="71" t="s">
        <v>148</v>
      </c>
      <c r="BB23" s="72" t="s">
        <v>149</v>
      </c>
      <c r="BC23" s="71" t="s">
        <v>148</v>
      </c>
      <c r="BD23" s="72" t="s">
        <v>149</v>
      </c>
      <c r="BE23" s="71" t="s">
        <v>148</v>
      </c>
      <c r="BF23" s="72" t="s">
        <v>149</v>
      </c>
      <c r="BG23" s="71" t="s">
        <v>148</v>
      </c>
      <c r="BH23" s="72" t="s">
        <v>149</v>
      </c>
      <c r="BI23" s="71" t="s">
        <v>148</v>
      </c>
      <c r="BJ23" s="72" t="s">
        <v>149</v>
      </c>
      <c r="BK23" s="71" t="s">
        <v>148</v>
      </c>
      <c r="BL23" s="72" t="s">
        <v>149</v>
      </c>
      <c r="BM23" s="71" t="s">
        <v>148</v>
      </c>
      <c r="BN23" s="72" t="s">
        <v>149</v>
      </c>
      <c r="BO23" s="71" t="s">
        <v>148</v>
      </c>
      <c r="BP23" s="72" t="s">
        <v>149</v>
      </c>
      <c r="BQ23" s="71" t="s">
        <v>148</v>
      </c>
      <c r="BR23" s="72" t="s">
        <v>149</v>
      </c>
      <c r="BS23" s="71" t="s">
        <v>148</v>
      </c>
      <c r="BT23" s="72" t="s">
        <v>149</v>
      </c>
      <c r="BU23" s="71" t="s">
        <v>148</v>
      </c>
      <c r="BV23" s="72" t="s">
        <v>149</v>
      </c>
      <c r="BW23" s="71" t="s">
        <v>148</v>
      </c>
      <c r="BX23" s="72" t="s">
        <v>149</v>
      </c>
      <c r="BY23" s="71" t="s">
        <v>148</v>
      </c>
      <c r="BZ23" s="72" t="s">
        <v>149</v>
      </c>
      <c r="CA23" s="71" t="s">
        <v>148</v>
      </c>
      <c r="CB23" s="72" t="s">
        <v>149</v>
      </c>
      <c r="CC23" s="71" t="s">
        <v>148</v>
      </c>
      <c r="CD23" s="72" t="s">
        <v>149</v>
      </c>
      <c r="CE23" s="71" t="s">
        <v>148</v>
      </c>
      <c r="CF23" s="72" t="s">
        <v>149</v>
      </c>
      <c r="CG23" s="40"/>
    </row>
    <row r="24" spans="1:100" x14ac:dyDescent="0.25">
      <c r="A24" s="38"/>
      <c r="B24" s="92"/>
      <c r="C24" s="93"/>
      <c r="D24" s="94"/>
      <c r="E24" s="93"/>
      <c r="F24" s="94"/>
      <c r="G24" s="93"/>
      <c r="H24" s="94"/>
      <c r="I24" s="93"/>
      <c r="J24" s="94"/>
      <c r="K24" s="93"/>
      <c r="L24" s="94"/>
      <c r="M24" s="93"/>
      <c r="N24" s="94"/>
      <c r="O24" s="95"/>
      <c r="P24" s="94"/>
      <c r="Q24" s="95"/>
      <c r="R24" s="94"/>
      <c r="S24" s="94"/>
      <c r="T24" s="94"/>
      <c r="U24" s="67"/>
      <c r="V24" s="68"/>
      <c r="W24" s="67"/>
      <c r="X24" s="68"/>
      <c r="Y24" s="67"/>
      <c r="Z24" s="68"/>
      <c r="AA24" s="67"/>
      <c r="AB24" s="68"/>
      <c r="AC24" s="67"/>
      <c r="AD24" s="68"/>
      <c r="AE24" s="67"/>
      <c r="AF24" s="68"/>
      <c r="AG24" s="67"/>
      <c r="AH24" s="68"/>
      <c r="AI24" s="67"/>
      <c r="AJ24" s="68"/>
      <c r="AK24" s="67"/>
      <c r="AL24" s="68"/>
      <c r="AM24" s="67"/>
      <c r="AN24" s="68"/>
      <c r="AO24" s="67"/>
      <c r="AP24" s="68"/>
      <c r="AQ24" s="67"/>
      <c r="AR24" s="68"/>
      <c r="AS24" s="67"/>
      <c r="AT24" s="68"/>
      <c r="AU24" s="67"/>
      <c r="AV24" s="68"/>
      <c r="AW24" s="67"/>
      <c r="AX24" s="68"/>
      <c r="AY24" s="67"/>
      <c r="AZ24" s="68"/>
      <c r="BA24" s="67"/>
      <c r="BB24" s="68"/>
      <c r="BC24" s="67"/>
      <c r="BD24" s="68"/>
      <c r="BE24" s="67"/>
      <c r="BF24" s="68"/>
      <c r="BG24" s="67"/>
      <c r="BH24" s="68"/>
      <c r="BI24" s="67"/>
      <c r="BJ24" s="68"/>
      <c r="BK24" s="67"/>
      <c r="BL24" s="68"/>
      <c r="BM24" s="67"/>
      <c r="BN24" s="68"/>
      <c r="BO24" s="67"/>
      <c r="BP24" s="68"/>
      <c r="BQ24" s="67"/>
      <c r="BR24" s="68"/>
      <c r="BS24" s="67"/>
      <c r="BT24" s="68"/>
      <c r="BU24" s="67"/>
      <c r="BV24" s="68"/>
      <c r="BW24" s="67"/>
      <c r="BX24" s="68"/>
      <c r="BY24" s="67"/>
      <c r="BZ24" s="68"/>
      <c r="CA24" s="67"/>
      <c r="CB24" s="68"/>
      <c r="CC24" s="67"/>
      <c r="CD24" s="68"/>
      <c r="CE24" s="67"/>
      <c r="CF24" s="68"/>
      <c r="CG24" s="40"/>
    </row>
    <row r="25" spans="1:100" x14ac:dyDescent="0.25">
      <c r="A25" s="38"/>
      <c r="B25" s="92"/>
      <c r="C25" s="93"/>
      <c r="D25" s="94"/>
      <c r="E25" s="93"/>
      <c r="F25" s="94"/>
      <c r="G25" s="93"/>
      <c r="H25" s="94"/>
      <c r="I25" s="93"/>
      <c r="J25" s="94"/>
      <c r="K25" s="93"/>
      <c r="L25" s="94"/>
      <c r="M25" s="93"/>
      <c r="N25" s="94"/>
      <c r="O25" s="93"/>
      <c r="P25" s="94"/>
      <c r="Q25" s="93"/>
      <c r="R25" s="94"/>
      <c r="S25" s="94"/>
      <c r="T25" s="94"/>
      <c r="U25" s="67"/>
      <c r="V25" s="68"/>
      <c r="W25" s="67"/>
      <c r="X25" s="68"/>
      <c r="Y25" s="67"/>
      <c r="Z25" s="68"/>
      <c r="AA25" s="67"/>
      <c r="AB25" s="68"/>
      <c r="AC25" s="67"/>
      <c r="AD25" s="68"/>
      <c r="AE25" s="67"/>
      <c r="AF25" s="68"/>
      <c r="AG25" s="67"/>
      <c r="AH25" s="68"/>
      <c r="AI25" s="67"/>
      <c r="AJ25" s="68"/>
      <c r="AK25" s="67"/>
      <c r="AL25" s="68"/>
      <c r="AM25" s="67"/>
      <c r="AN25" s="68"/>
      <c r="AO25" s="67"/>
      <c r="AP25" s="68"/>
      <c r="AQ25" s="67"/>
      <c r="AR25" s="68"/>
      <c r="AS25" s="67"/>
      <c r="AT25" s="68"/>
      <c r="AU25" s="67"/>
      <c r="AV25" s="68"/>
      <c r="AW25" s="67"/>
      <c r="AX25" s="68"/>
      <c r="AY25" s="67"/>
      <c r="AZ25" s="68"/>
      <c r="BA25" s="67"/>
      <c r="BB25" s="68"/>
      <c r="BC25" s="67"/>
      <c r="BD25" s="68"/>
      <c r="BE25" s="67"/>
      <c r="BF25" s="68"/>
      <c r="BG25" s="67"/>
      <c r="BH25" s="68"/>
      <c r="BI25" s="67"/>
      <c r="BJ25" s="68"/>
      <c r="BK25" s="67"/>
      <c r="BL25" s="68"/>
      <c r="BM25" s="67"/>
      <c r="BN25" s="68"/>
      <c r="BO25" s="67"/>
      <c r="BP25" s="68"/>
      <c r="BQ25" s="67"/>
      <c r="BR25" s="68"/>
      <c r="BS25" s="67"/>
      <c r="BT25" s="68"/>
      <c r="BU25" s="67"/>
      <c r="BV25" s="68"/>
      <c r="BW25" s="67"/>
      <c r="BX25" s="68"/>
      <c r="BY25" s="67"/>
      <c r="BZ25" s="68"/>
      <c r="CA25" s="67"/>
      <c r="CB25" s="68"/>
      <c r="CC25" s="67"/>
      <c r="CD25" s="68"/>
      <c r="CE25" s="67"/>
      <c r="CF25" s="68"/>
      <c r="CG25" s="40"/>
    </row>
    <row r="26" spans="1:100" x14ac:dyDescent="0.25">
      <c r="A26" s="38"/>
      <c r="B26" s="92"/>
      <c r="C26" s="93"/>
      <c r="D26" s="94"/>
      <c r="E26" s="93"/>
      <c r="F26" s="94"/>
      <c r="G26" s="93"/>
      <c r="H26" s="94"/>
      <c r="I26" s="93"/>
      <c r="J26" s="94"/>
      <c r="K26" s="93"/>
      <c r="L26" s="94"/>
      <c r="M26" s="93"/>
      <c r="N26" s="94"/>
      <c r="O26" s="93"/>
      <c r="P26" s="94"/>
      <c r="Q26" s="93"/>
      <c r="R26" s="94"/>
      <c r="S26" s="94"/>
      <c r="T26" s="94"/>
      <c r="U26" s="67"/>
      <c r="V26" s="68"/>
      <c r="W26" s="67"/>
      <c r="X26" s="68"/>
      <c r="Y26" s="67"/>
      <c r="Z26" s="68"/>
      <c r="AA26" s="67"/>
      <c r="AB26" s="68"/>
      <c r="AC26" s="67"/>
      <c r="AD26" s="68"/>
      <c r="AE26" s="67"/>
      <c r="AF26" s="68"/>
      <c r="AG26" s="67"/>
      <c r="AH26" s="68"/>
      <c r="AI26" s="67"/>
      <c r="AJ26" s="68"/>
      <c r="AK26" s="67"/>
      <c r="AL26" s="68"/>
      <c r="AM26" s="67"/>
      <c r="AN26" s="68"/>
      <c r="AO26" s="67"/>
      <c r="AP26" s="68"/>
      <c r="AQ26" s="67"/>
      <c r="AR26" s="68"/>
      <c r="AS26" s="67"/>
      <c r="AT26" s="68"/>
      <c r="AU26" s="67"/>
      <c r="AV26" s="68"/>
      <c r="AW26" s="67"/>
      <c r="AX26" s="68"/>
      <c r="AY26" s="67"/>
      <c r="AZ26" s="68"/>
      <c r="BA26" s="67"/>
      <c r="BB26" s="68"/>
      <c r="BC26" s="67"/>
      <c r="BD26" s="68"/>
      <c r="BE26" s="67"/>
      <c r="BF26" s="68"/>
      <c r="BG26" s="67"/>
      <c r="BH26" s="68"/>
      <c r="BI26" s="67"/>
      <c r="BJ26" s="68"/>
      <c r="BK26" s="67"/>
      <c r="BL26" s="68"/>
      <c r="BM26" s="67"/>
      <c r="BN26" s="68"/>
      <c r="BO26" s="67"/>
      <c r="BP26" s="68"/>
      <c r="BQ26" s="67"/>
      <c r="BR26" s="68"/>
      <c r="BS26" s="67"/>
      <c r="BT26" s="68"/>
      <c r="BU26" s="67"/>
      <c r="BV26" s="68"/>
      <c r="BW26" s="67"/>
      <c r="BX26" s="68"/>
      <c r="BY26" s="67"/>
      <c r="BZ26" s="68"/>
      <c r="CA26" s="67"/>
      <c r="CB26" s="68"/>
      <c r="CC26" s="67"/>
      <c r="CD26" s="68"/>
      <c r="CE26" s="67"/>
      <c r="CF26" s="68"/>
      <c r="CG26" s="40"/>
    </row>
    <row r="27" spans="1:100" x14ac:dyDescent="0.25">
      <c r="A27" s="38"/>
      <c r="B27" s="92"/>
      <c r="C27" s="93"/>
      <c r="D27" s="94"/>
      <c r="E27" s="93"/>
      <c r="F27" s="94"/>
      <c r="G27" s="93"/>
      <c r="H27" s="94"/>
      <c r="I27" s="93"/>
      <c r="J27" s="94"/>
      <c r="K27" s="93"/>
      <c r="L27" s="94"/>
      <c r="M27" s="93"/>
      <c r="N27" s="94"/>
      <c r="O27" s="93"/>
      <c r="P27" s="94"/>
      <c r="Q27" s="93"/>
      <c r="R27" s="94"/>
      <c r="S27" s="93"/>
      <c r="T27" s="94"/>
      <c r="U27" s="67"/>
      <c r="V27" s="68"/>
      <c r="W27" s="67"/>
      <c r="X27" s="68"/>
      <c r="Y27" s="67"/>
      <c r="Z27" s="68"/>
      <c r="AA27" s="67"/>
      <c r="AB27" s="68"/>
      <c r="AC27" s="67"/>
      <c r="AD27" s="68"/>
      <c r="AE27" s="67"/>
      <c r="AF27" s="68"/>
      <c r="AG27" s="67"/>
      <c r="AH27" s="68"/>
      <c r="AI27" s="67"/>
      <c r="AJ27" s="68"/>
      <c r="AK27" s="67"/>
      <c r="AL27" s="68"/>
      <c r="AM27" s="67"/>
      <c r="AN27" s="68"/>
      <c r="AO27" s="67"/>
      <c r="AP27" s="68"/>
      <c r="AQ27" s="67"/>
      <c r="AR27" s="68"/>
      <c r="AS27" s="67"/>
      <c r="AT27" s="68"/>
      <c r="AU27" s="67"/>
      <c r="AV27" s="68"/>
      <c r="AW27" s="67"/>
      <c r="AX27" s="68"/>
      <c r="AY27" s="67"/>
      <c r="AZ27" s="68"/>
      <c r="BA27" s="67"/>
      <c r="BB27" s="68"/>
      <c r="BC27" s="67"/>
      <c r="BD27" s="68"/>
      <c r="BE27" s="67"/>
      <c r="BF27" s="68"/>
      <c r="BG27" s="67"/>
      <c r="BH27" s="68"/>
      <c r="BI27" s="67"/>
      <c r="BJ27" s="68"/>
      <c r="BK27" s="67"/>
      <c r="BL27" s="68"/>
      <c r="BM27" s="67"/>
      <c r="BN27" s="68"/>
      <c r="BO27" s="67"/>
      <c r="BP27" s="68"/>
      <c r="BQ27" s="67"/>
      <c r="BR27" s="68"/>
      <c r="BS27" s="67"/>
      <c r="BT27" s="68"/>
      <c r="BU27" s="67"/>
      <c r="BV27" s="68"/>
      <c r="BW27" s="67"/>
      <c r="BX27" s="68"/>
      <c r="BY27" s="67"/>
      <c r="BZ27" s="68"/>
      <c r="CA27" s="67"/>
      <c r="CB27" s="68"/>
      <c r="CC27" s="67"/>
      <c r="CD27" s="68"/>
      <c r="CE27" s="67"/>
      <c r="CF27" s="68"/>
      <c r="CG27" s="40"/>
    </row>
    <row r="28" spans="1:100" x14ac:dyDescent="0.25">
      <c r="A28" s="38"/>
      <c r="B28" s="92"/>
      <c r="C28" s="93"/>
      <c r="D28" s="94"/>
      <c r="E28" s="93"/>
      <c r="F28" s="94"/>
      <c r="G28" s="93"/>
      <c r="H28" s="94"/>
      <c r="I28" s="93"/>
      <c r="J28" s="94"/>
      <c r="K28" s="93"/>
      <c r="L28" s="94"/>
      <c r="M28" s="93"/>
      <c r="N28" s="94"/>
      <c r="O28" s="93"/>
      <c r="P28" s="94"/>
      <c r="Q28" s="93"/>
      <c r="R28" s="94"/>
      <c r="S28" s="67"/>
      <c r="T28" s="68"/>
      <c r="U28" s="67"/>
      <c r="V28" s="68"/>
      <c r="W28" s="67"/>
      <c r="X28" s="68"/>
      <c r="Y28" s="67"/>
      <c r="Z28" s="68"/>
      <c r="AA28" s="67"/>
      <c r="AB28" s="68"/>
      <c r="AC28" s="67"/>
      <c r="AD28" s="68"/>
      <c r="AE28" s="67"/>
      <c r="AF28" s="68"/>
      <c r="AG28" s="67"/>
      <c r="AH28" s="68"/>
      <c r="AI28" s="67"/>
      <c r="AJ28" s="68"/>
      <c r="AK28" s="67"/>
      <c r="AL28" s="68"/>
      <c r="AM28" s="67"/>
      <c r="AN28" s="68"/>
      <c r="AO28" s="67"/>
      <c r="AP28" s="68"/>
      <c r="AQ28" s="67"/>
      <c r="AR28" s="68"/>
      <c r="AS28" s="67"/>
      <c r="AT28" s="68"/>
      <c r="AU28" s="67"/>
      <c r="AV28" s="68"/>
      <c r="AW28" s="67"/>
      <c r="AX28" s="68"/>
      <c r="AY28" s="67"/>
      <c r="AZ28" s="68"/>
      <c r="BA28" s="67"/>
      <c r="BB28" s="68"/>
      <c r="BC28" s="67"/>
      <c r="BD28" s="68"/>
      <c r="BE28" s="67"/>
      <c r="BF28" s="68"/>
      <c r="BG28" s="67"/>
      <c r="BH28" s="68"/>
      <c r="BI28" s="67"/>
      <c r="BJ28" s="68"/>
      <c r="BK28" s="67"/>
      <c r="BL28" s="68"/>
      <c r="BM28" s="67"/>
      <c r="BN28" s="68"/>
      <c r="BO28" s="67"/>
      <c r="BP28" s="68"/>
      <c r="BQ28" s="67"/>
      <c r="BR28" s="68"/>
      <c r="BS28" s="67"/>
      <c r="BT28" s="68"/>
      <c r="BU28" s="67"/>
      <c r="BV28" s="68"/>
      <c r="BW28" s="67"/>
      <c r="BX28" s="68"/>
      <c r="BY28" s="67"/>
      <c r="BZ28" s="68"/>
      <c r="CA28" s="67"/>
      <c r="CB28" s="68"/>
      <c r="CC28" s="67"/>
      <c r="CD28" s="68"/>
      <c r="CE28" s="67"/>
      <c r="CF28" s="68"/>
      <c r="CG28" s="40"/>
    </row>
    <row r="29" spans="1:100" x14ac:dyDescent="0.25">
      <c r="A29" s="38"/>
      <c r="B29" s="92"/>
      <c r="C29" s="93"/>
      <c r="D29" s="94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  <c r="S29" s="67"/>
      <c r="T29" s="68"/>
      <c r="U29" s="67"/>
      <c r="V29" s="68"/>
      <c r="W29" s="67"/>
      <c r="X29" s="68"/>
      <c r="Y29" s="67"/>
      <c r="Z29" s="68"/>
      <c r="AA29" s="67"/>
      <c r="AB29" s="68"/>
      <c r="AC29" s="67"/>
      <c r="AD29" s="68"/>
      <c r="AE29" s="67"/>
      <c r="AF29" s="68"/>
      <c r="AG29" s="67"/>
      <c r="AH29" s="68"/>
      <c r="AI29" s="67"/>
      <c r="AJ29" s="68"/>
      <c r="AK29" s="67"/>
      <c r="AL29" s="68"/>
      <c r="AM29" s="67"/>
      <c r="AN29" s="68"/>
      <c r="AO29" s="67"/>
      <c r="AP29" s="68"/>
      <c r="AQ29" s="67"/>
      <c r="AR29" s="68"/>
      <c r="AS29" s="67"/>
      <c r="AT29" s="68"/>
      <c r="AU29" s="67"/>
      <c r="AV29" s="68"/>
      <c r="AW29" s="67"/>
      <c r="AX29" s="68"/>
      <c r="AY29" s="67"/>
      <c r="AZ29" s="68"/>
      <c r="BA29" s="67"/>
      <c r="BB29" s="68"/>
      <c r="BC29" s="67"/>
      <c r="BD29" s="68"/>
      <c r="BE29" s="67"/>
      <c r="BF29" s="68"/>
      <c r="BG29" s="67"/>
      <c r="BH29" s="68"/>
      <c r="BI29" s="67"/>
      <c r="BJ29" s="68"/>
      <c r="BK29" s="67"/>
      <c r="BL29" s="68"/>
      <c r="BM29" s="67"/>
      <c r="BN29" s="68"/>
      <c r="BO29" s="67"/>
      <c r="BP29" s="68"/>
      <c r="BQ29" s="67"/>
      <c r="BR29" s="68"/>
      <c r="BS29" s="67"/>
      <c r="BT29" s="68"/>
      <c r="BU29" s="67"/>
      <c r="BV29" s="68"/>
      <c r="BW29" s="67"/>
      <c r="BX29" s="68"/>
      <c r="BY29" s="67"/>
      <c r="BZ29" s="68"/>
      <c r="CA29" s="67"/>
      <c r="CB29" s="68"/>
      <c r="CC29" s="67"/>
      <c r="CD29" s="68"/>
      <c r="CE29" s="67"/>
      <c r="CF29" s="68"/>
      <c r="CG29" s="40"/>
    </row>
    <row r="30" spans="1:100" x14ac:dyDescent="0.25">
      <c r="A30" s="38"/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67"/>
      <c r="T30" s="68"/>
      <c r="U30" s="67"/>
      <c r="V30" s="68"/>
      <c r="W30" s="67"/>
      <c r="X30" s="68"/>
      <c r="Y30" s="67"/>
      <c r="Z30" s="68"/>
      <c r="AA30" s="67"/>
      <c r="AB30" s="68"/>
      <c r="AC30" s="67"/>
      <c r="AD30" s="68"/>
      <c r="AE30" s="67"/>
      <c r="AF30" s="68"/>
      <c r="AG30" s="67"/>
      <c r="AH30" s="68"/>
      <c r="AI30" s="67"/>
      <c r="AJ30" s="68"/>
      <c r="AK30" s="67"/>
      <c r="AL30" s="68"/>
      <c r="AM30" s="67"/>
      <c r="AN30" s="68"/>
      <c r="AO30" s="67"/>
      <c r="AP30" s="68"/>
      <c r="AQ30" s="67"/>
      <c r="AR30" s="68"/>
      <c r="AS30" s="67"/>
      <c r="AT30" s="68"/>
      <c r="AU30" s="67"/>
      <c r="AV30" s="68"/>
      <c r="AW30" s="67"/>
      <c r="AX30" s="68"/>
      <c r="AY30" s="67"/>
      <c r="AZ30" s="68"/>
      <c r="BA30" s="67"/>
      <c r="BB30" s="68"/>
      <c r="BC30" s="67"/>
      <c r="BD30" s="68"/>
      <c r="BE30" s="67"/>
      <c r="BF30" s="68"/>
      <c r="BG30" s="67"/>
      <c r="BH30" s="68"/>
      <c r="BI30" s="67"/>
      <c r="BJ30" s="68"/>
      <c r="BK30" s="67"/>
      <c r="BL30" s="68"/>
      <c r="BM30" s="67"/>
      <c r="BN30" s="68"/>
      <c r="BO30" s="67"/>
      <c r="BP30" s="68"/>
      <c r="BQ30" s="67"/>
      <c r="BR30" s="68"/>
      <c r="BS30" s="67"/>
      <c r="BT30" s="68"/>
      <c r="BU30" s="67"/>
      <c r="BV30" s="68"/>
      <c r="BW30" s="67"/>
      <c r="BX30" s="68"/>
      <c r="BY30" s="67"/>
      <c r="BZ30" s="68"/>
      <c r="CA30" s="67"/>
      <c r="CB30" s="68"/>
      <c r="CC30" s="67"/>
      <c r="CD30" s="68"/>
      <c r="CE30" s="67"/>
      <c r="CF30" s="68"/>
      <c r="CG30" s="40"/>
    </row>
    <row r="31" spans="1:100" x14ac:dyDescent="0.25">
      <c r="A31" s="38"/>
      <c r="B31" s="92"/>
      <c r="C31" s="93"/>
      <c r="D31" s="94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  <c r="S31" s="67"/>
      <c r="T31" s="68"/>
      <c r="U31" s="67"/>
      <c r="V31" s="68"/>
      <c r="W31" s="67"/>
      <c r="X31" s="68"/>
      <c r="Y31" s="67"/>
      <c r="Z31" s="68"/>
      <c r="AA31" s="67"/>
      <c r="AB31" s="68"/>
      <c r="AC31" s="67"/>
      <c r="AD31" s="68"/>
      <c r="AE31" s="67"/>
      <c r="AF31" s="68"/>
      <c r="AG31" s="67"/>
      <c r="AH31" s="68"/>
      <c r="AI31" s="67"/>
      <c r="AJ31" s="68"/>
      <c r="AK31" s="67"/>
      <c r="AL31" s="68"/>
      <c r="AM31" s="67"/>
      <c r="AN31" s="68"/>
      <c r="AO31" s="67"/>
      <c r="AP31" s="68"/>
      <c r="AQ31" s="67"/>
      <c r="AR31" s="68"/>
      <c r="AS31" s="67"/>
      <c r="AT31" s="68"/>
      <c r="AU31" s="67"/>
      <c r="AV31" s="68"/>
      <c r="AW31" s="67"/>
      <c r="AX31" s="68"/>
      <c r="AY31" s="67"/>
      <c r="AZ31" s="68"/>
      <c r="BA31" s="67"/>
      <c r="BB31" s="68"/>
      <c r="BC31" s="67"/>
      <c r="BD31" s="68"/>
      <c r="BE31" s="67"/>
      <c r="BF31" s="68"/>
      <c r="BG31" s="67"/>
      <c r="BH31" s="68"/>
      <c r="BI31" s="67"/>
      <c r="BJ31" s="68"/>
      <c r="BK31" s="67"/>
      <c r="BL31" s="68"/>
      <c r="BM31" s="67"/>
      <c r="BN31" s="68"/>
      <c r="BO31" s="67"/>
      <c r="BP31" s="68"/>
      <c r="BQ31" s="67"/>
      <c r="BR31" s="68"/>
      <c r="BS31" s="67"/>
      <c r="BT31" s="68"/>
      <c r="BU31" s="67"/>
      <c r="BV31" s="68"/>
      <c r="BW31" s="67"/>
      <c r="BX31" s="68"/>
      <c r="BY31" s="67"/>
      <c r="BZ31" s="68"/>
      <c r="CA31" s="67"/>
      <c r="CB31" s="68"/>
      <c r="CC31" s="67"/>
      <c r="CD31" s="68"/>
      <c r="CE31" s="67"/>
      <c r="CF31" s="68"/>
      <c r="CG31" s="40"/>
    </row>
    <row r="32" spans="1:100" x14ac:dyDescent="0.25">
      <c r="A32" s="38"/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67"/>
      <c r="T32" s="68"/>
      <c r="U32" s="67"/>
      <c r="V32" s="68"/>
      <c r="W32" s="67"/>
      <c r="X32" s="68"/>
      <c r="Y32" s="67"/>
      <c r="Z32" s="68"/>
      <c r="AA32" s="67"/>
      <c r="AB32" s="68"/>
      <c r="AC32" s="67"/>
      <c r="AD32" s="68"/>
      <c r="AE32" s="67"/>
      <c r="AF32" s="68"/>
      <c r="AG32" s="67"/>
      <c r="AH32" s="68"/>
      <c r="AI32" s="67"/>
      <c r="AJ32" s="68"/>
      <c r="AK32" s="67"/>
      <c r="AL32" s="68"/>
      <c r="AM32" s="67"/>
      <c r="AN32" s="68"/>
      <c r="AO32" s="67"/>
      <c r="AP32" s="68"/>
      <c r="AQ32" s="67"/>
      <c r="AR32" s="68"/>
      <c r="AS32" s="67"/>
      <c r="AT32" s="68"/>
      <c r="AU32" s="67"/>
      <c r="AV32" s="68"/>
      <c r="AW32" s="67"/>
      <c r="AX32" s="68"/>
      <c r="AY32" s="67"/>
      <c r="AZ32" s="68"/>
      <c r="BA32" s="67"/>
      <c r="BB32" s="68"/>
      <c r="BC32" s="67"/>
      <c r="BD32" s="68"/>
      <c r="BE32" s="67"/>
      <c r="BF32" s="68"/>
      <c r="BG32" s="67"/>
      <c r="BH32" s="68"/>
      <c r="BI32" s="67"/>
      <c r="BJ32" s="68"/>
      <c r="BK32" s="67"/>
      <c r="BL32" s="68"/>
      <c r="BM32" s="67"/>
      <c r="BN32" s="68"/>
      <c r="BO32" s="67"/>
      <c r="BP32" s="68"/>
      <c r="BQ32" s="67"/>
      <c r="BR32" s="68"/>
      <c r="BS32" s="67"/>
      <c r="BT32" s="68"/>
      <c r="BU32" s="67"/>
      <c r="BV32" s="68"/>
      <c r="BW32" s="67"/>
      <c r="BX32" s="68"/>
      <c r="BY32" s="67"/>
      <c r="BZ32" s="68"/>
      <c r="CA32" s="67"/>
      <c r="CB32" s="68"/>
      <c r="CC32" s="67"/>
      <c r="CD32" s="68"/>
      <c r="CE32" s="67"/>
      <c r="CF32" s="68"/>
      <c r="CG32" s="40"/>
    </row>
    <row r="33" spans="1:85" x14ac:dyDescent="0.25">
      <c r="A33" s="38"/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67"/>
      <c r="T33" s="68"/>
      <c r="U33" s="67"/>
      <c r="V33" s="68"/>
      <c r="W33" s="67"/>
      <c r="X33" s="68"/>
      <c r="Y33" s="67"/>
      <c r="Z33" s="68"/>
      <c r="AA33" s="67"/>
      <c r="AB33" s="68"/>
      <c r="AC33" s="67"/>
      <c r="AD33" s="68"/>
      <c r="AE33" s="67"/>
      <c r="AF33" s="68"/>
      <c r="AG33" s="67"/>
      <c r="AH33" s="68"/>
      <c r="AI33" s="67"/>
      <c r="AJ33" s="68"/>
      <c r="AK33" s="67"/>
      <c r="AL33" s="68"/>
      <c r="AM33" s="67"/>
      <c r="AN33" s="68"/>
      <c r="AO33" s="67"/>
      <c r="AP33" s="68"/>
      <c r="AQ33" s="67"/>
      <c r="AR33" s="68"/>
      <c r="AS33" s="67"/>
      <c r="AT33" s="68"/>
      <c r="AU33" s="67"/>
      <c r="AV33" s="68"/>
      <c r="AW33" s="67"/>
      <c r="AX33" s="68"/>
      <c r="AY33" s="67"/>
      <c r="AZ33" s="68"/>
      <c r="BA33" s="67"/>
      <c r="BB33" s="68"/>
      <c r="BC33" s="67"/>
      <c r="BD33" s="68"/>
      <c r="BE33" s="67"/>
      <c r="BF33" s="68"/>
      <c r="BG33" s="67"/>
      <c r="BH33" s="68"/>
      <c r="BI33" s="67"/>
      <c r="BJ33" s="68"/>
      <c r="BK33" s="67"/>
      <c r="BL33" s="68"/>
      <c r="BM33" s="67"/>
      <c r="BN33" s="68"/>
      <c r="BO33" s="67"/>
      <c r="BP33" s="68"/>
      <c r="BQ33" s="67"/>
      <c r="BR33" s="68"/>
      <c r="BS33" s="67"/>
      <c r="BT33" s="68"/>
      <c r="BU33" s="67"/>
      <c r="BV33" s="68"/>
      <c r="BW33" s="67"/>
      <c r="BX33" s="68"/>
      <c r="BY33" s="67"/>
      <c r="BZ33" s="68"/>
      <c r="CA33" s="67"/>
      <c r="CB33" s="68"/>
      <c r="CC33" s="67"/>
      <c r="CD33" s="68"/>
      <c r="CE33" s="67"/>
      <c r="CF33" s="68"/>
      <c r="CG33" s="40"/>
    </row>
    <row r="34" spans="1:85" x14ac:dyDescent="0.25">
      <c r="A34" s="38"/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67"/>
      <c r="T34" s="68"/>
      <c r="U34" s="67"/>
      <c r="V34" s="68"/>
      <c r="W34" s="67"/>
      <c r="X34" s="68"/>
      <c r="Y34" s="67"/>
      <c r="Z34" s="68"/>
      <c r="AA34" s="67"/>
      <c r="AB34" s="68"/>
      <c r="AC34" s="67"/>
      <c r="AD34" s="68"/>
      <c r="AE34" s="67"/>
      <c r="AF34" s="68"/>
      <c r="AG34" s="67"/>
      <c r="AH34" s="68"/>
      <c r="AI34" s="67"/>
      <c r="AJ34" s="68"/>
      <c r="AK34" s="67"/>
      <c r="AL34" s="68"/>
      <c r="AM34" s="67"/>
      <c r="AN34" s="68"/>
      <c r="AO34" s="67"/>
      <c r="AP34" s="68"/>
      <c r="AQ34" s="67"/>
      <c r="AR34" s="68"/>
      <c r="AS34" s="67"/>
      <c r="AT34" s="68"/>
      <c r="AU34" s="67"/>
      <c r="AV34" s="68"/>
      <c r="AW34" s="67"/>
      <c r="AX34" s="68"/>
      <c r="AY34" s="67"/>
      <c r="AZ34" s="68"/>
      <c r="BA34" s="67"/>
      <c r="BB34" s="68"/>
      <c r="BC34" s="67"/>
      <c r="BD34" s="68"/>
      <c r="BE34" s="67"/>
      <c r="BF34" s="68"/>
      <c r="BG34" s="67"/>
      <c r="BH34" s="68"/>
      <c r="BI34" s="67"/>
      <c r="BJ34" s="68"/>
      <c r="BK34" s="67"/>
      <c r="BL34" s="68"/>
      <c r="BM34" s="67"/>
      <c r="BN34" s="68"/>
      <c r="BO34" s="67"/>
      <c r="BP34" s="68"/>
      <c r="BQ34" s="67"/>
      <c r="BR34" s="68"/>
      <c r="BS34" s="67"/>
      <c r="BT34" s="68"/>
      <c r="BU34" s="67"/>
      <c r="BV34" s="68"/>
      <c r="BW34" s="67"/>
      <c r="BX34" s="68"/>
      <c r="BY34" s="67"/>
      <c r="BZ34" s="68"/>
      <c r="CA34" s="67"/>
      <c r="CB34" s="68"/>
      <c r="CC34" s="67"/>
      <c r="CD34" s="68"/>
      <c r="CE34" s="67"/>
      <c r="CF34" s="68"/>
      <c r="CG34" s="40"/>
    </row>
    <row r="35" spans="1:85" x14ac:dyDescent="0.25">
      <c r="A35" s="38"/>
      <c r="B35" s="92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  <c r="S35" s="67"/>
      <c r="T35" s="68"/>
      <c r="U35" s="67"/>
      <c r="V35" s="68"/>
      <c r="W35" s="67"/>
      <c r="X35" s="68"/>
      <c r="Y35" s="67"/>
      <c r="Z35" s="68"/>
      <c r="AA35" s="67"/>
      <c r="AB35" s="68"/>
      <c r="AC35" s="67"/>
      <c r="AD35" s="68"/>
      <c r="AE35" s="67"/>
      <c r="AF35" s="68"/>
      <c r="AG35" s="67"/>
      <c r="AH35" s="68"/>
      <c r="AI35" s="67"/>
      <c r="AJ35" s="68"/>
      <c r="AK35" s="67"/>
      <c r="AL35" s="68"/>
      <c r="AM35" s="67"/>
      <c r="AN35" s="68"/>
      <c r="AO35" s="67"/>
      <c r="AP35" s="68"/>
      <c r="AQ35" s="67"/>
      <c r="AR35" s="68"/>
      <c r="AS35" s="67"/>
      <c r="AT35" s="68"/>
      <c r="AU35" s="67"/>
      <c r="AV35" s="68"/>
      <c r="AW35" s="67"/>
      <c r="AX35" s="68"/>
      <c r="AY35" s="67"/>
      <c r="AZ35" s="68"/>
      <c r="BA35" s="67"/>
      <c r="BB35" s="68"/>
      <c r="BC35" s="67"/>
      <c r="BD35" s="68"/>
      <c r="BE35" s="67"/>
      <c r="BF35" s="68"/>
      <c r="BG35" s="67"/>
      <c r="BH35" s="68"/>
      <c r="BI35" s="67"/>
      <c r="BJ35" s="68"/>
      <c r="BK35" s="67"/>
      <c r="BL35" s="68"/>
      <c r="BM35" s="67"/>
      <c r="BN35" s="68"/>
      <c r="BO35" s="67"/>
      <c r="BP35" s="68"/>
      <c r="BQ35" s="67"/>
      <c r="BR35" s="68"/>
      <c r="BS35" s="67"/>
      <c r="BT35" s="68"/>
      <c r="BU35" s="67"/>
      <c r="BV35" s="68"/>
      <c r="BW35" s="67"/>
      <c r="BX35" s="68"/>
      <c r="BY35" s="67"/>
      <c r="BZ35" s="68"/>
      <c r="CA35" s="67"/>
      <c r="CB35" s="68"/>
      <c r="CC35" s="67"/>
      <c r="CD35" s="68"/>
      <c r="CE35" s="67"/>
      <c r="CF35" s="68"/>
      <c r="CG35" s="40"/>
    </row>
    <row r="36" spans="1:85" x14ac:dyDescent="0.25">
      <c r="A36" s="38"/>
      <c r="B36" s="66"/>
      <c r="C36" s="67"/>
      <c r="D36" s="68"/>
      <c r="E36" s="67"/>
      <c r="F36" s="68"/>
      <c r="G36" s="67"/>
      <c r="H36" s="68"/>
      <c r="I36" s="67"/>
      <c r="J36" s="68"/>
      <c r="K36" s="67"/>
      <c r="L36" s="68"/>
      <c r="M36" s="67"/>
      <c r="N36" s="68"/>
      <c r="O36" s="67"/>
      <c r="P36" s="68"/>
      <c r="Q36" s="67"/>
      <c r="R36" s="68"/>
      <c r="S36" s="67"/>
      <c r="T36" s="68"/>
      <c r="U36" s="67"/>
      <c r="V36" s="68"/>
      <c r="W36" s="67"/>
      <c r="X36" s="68"/>
      <c r="Y36" s="67"/>
      <c r="Z36" s="68"/>
      <c r="AA36" s="67"/>
      <c r="AB36" s="68"/>
      <c r="AC36" s="67"/>
      <c r="AD36" s="68"/>
      <c r="AE36" s="67"/>
      <c r="AF36" s="68"/>
      <c r="AG36" s="67"/>
      <c r="AH36" s="68"/>
      <c r="AI36" s="67"/>
      <c r="AJ36" s="68"/>
      <c r="AK36" s="67"/>
      <c r="AL36" s="68"/>
      <c r="AM36" s="67"/>
      <c r="AN36" s="68"/>
      <c r="AO36" s="67"/>
      <c r="AP36" s="68"/>
      <c r="AQ36" s="67"/>
      <c r="AR36" s="68"/>
      <c r="AS36" s="67"/>
      <c r="AT36" s="68"/>
      <c r="AU36" s="67"/>
      <c r="AV36" s="68"/>
      <c r="AW36" s="67"/>
      <c r="AX36" s="68"/>
      <c r="AY36" s="67"/>
      <c r="AZ36" s="68"/>
      <c r="BA36" s="67"/>
      <c r="BB36" s="68"/>
      <c r="BC36" s="67"/>
      <c r="BD36" s="68"/>
      <c r="BE36" s="67"/>
      <c r="BF36" s="68"/>
      <c r="BG36" s="67"/>
      <c r="BH36" s="68"/>
      <c r="BI36" s="67"/>
      <c r="BJ36" s="68"/>
      <c r="BK36" s="67"/>
      <c r="BL36" s="68"/>
      <c r="BM36" s="67"/>
      <c r="BN36" s="68"/>
      <c r="BO36" s="67"/>
      <c r="BP36" s="68"/>
      <c r="BQ36" s="67"/>
      <c r="BR36" s="68"/>
      <c r="BS36" s="67"/>
      <c r="BT36" s="68"/>
      <c r="BU36" s="67"/>
      <c r="BV36" s="68"/>
      <c r="BW36" s="67"/>
      <c r="BX36" s="68"/>
      <c r="BY36" s="67"/>
      <c r="BZ36" s="68"/>
      <c r="CA36" s="67"/>
      <c r="CB36" s="68"/>
      <c r="CC36" s="67"/>
      <c r="CD36" s="68"/>
      <c r="CE36" s="67"/>
      <c r="CF36" s="68"/>
      <c r="CG36" s="40"/>
    </row>
    <row r="37" spans="1:85" x14ac:dyDescent="0.25">
      <c r="A37" s="38"/>
      <c r="B37" s="66"/>
      <c r="C37" s="67"/>
      <c r="D37" s="68"/>
      <c r="E37" s="67"/>
      <c r="F37" s="68"/>
      <c r="G37" s="67"/>
      <c r="H37" s="68"/>
      <c r="I37" s="67"/>
      <c r="J37" s="68"/>
      <c r="K37" s="67"/>
      <c r="L37" s="68"/>
      <c r="M37" s="67"/>
      <c r="N37" s="68"/>
      <c r="O37" s="67"/>
      <c r="P37" s="68"/>
      <c r="Q37" s="67"/>
      <c r="R37" s="68"/>
      <c r="S37" s="67"/>
      <c r="T37" s="68"/>
      <c r="U37" s="67"/>
      <c r="V37" s="68"/>
      <c r="W37" s="67"/>
      <c r="X37" s="68"/>
      <c r="Y37" s="67"/>
      <c r="Z37" s="68"/>
      <c r="AA37" s="67"/>
      <c r="AB37" s="68"/>
      <c r="AC37" s="67"/>
      <c r="AD37" s="68"/>
      <c r="AE37" s="67"/>
      <c r="AF37" s="68"/>
      <c r="AG37" s="67"/>
      <c r="AH37" s="68"/>
      <c r="AI37" s="67"/>
      <c r="AJ37" s="68"/>
      <c r="AK37" s="67"/>
      <c r="AL37" s="68"/>
      <c r="AM37" s="67"/>
      <c r="AN37" s="68"/>
      <c r="AO37" s="67"/>
      <c r="AP37" s="68"/>
      <c r="AQ37" s="67"/>
      <c r="AR37" s="68"/>
      <c r="AS37" s="67"/>
      <c r="AT37" s="68"/>
      <c r="AU37" s="67"/>
      <c r="AV37" s="68"/>
      <c r="AW37" s="67"/>
      <c r="AX37" s="68"/>
      <c r="AY37" s="67"/>
      <c r="AZ37" s="68"/>
      <c r="BA37" s="67"/>
      <c r="BB37" s="68"/>
      <c r="BC37" s="67"/>
      <c r="BD37" s="68"/>
      <c r="BE37" s="67"/>
      <c r="BF37" s="68"/>
      <c r="BG37" s="67"/>
      <c r="BH37" s="68"/>
      <c r="BI37" s="67"/>
      <c r="BJ37" s="68"/>
      <c r="BK37" s="67"/>
      <c r="BL37" s="68"/>
      <c r="BM37" s="67"/>
      <c r="BN37" s="68"/>
      <c r="BO37" s="67"/>
      <c r="BP37" s="68"/>
      <c r="BQ37" s="67"/>
      <c r="BR37" s="68"/>
      <c r="BS37" s="67"/>
      <c r="BT37" s="68"/>
      <c r="BU37" s="67"/>
      <c r="BV37" s="68"/>
      <c r="BW37" s="67"/>
      <c r="BX37" s="68"/>
      <c r="BY37" s="67"/>
      <c r="BZ37" s="68"/>
      <c r="CA37" s="67"/>
      <c r="CB37" s="68"/>
      <c r="CC37" s="67"/>
      <c r="CD37" s="68"/>
      <c r="CE37" s="67"/>
      <c r="CF37" s="68"/>
      <c r="CG37" s="40"/>
    </row>
    <row r="38" spans="1:85" x14ac:dyDescent="0.25">
      <c r="A38" s="38"/>
      <c r="B38" s="66"/>
      <c r="C38" s="67"/>
      <c r="D38" s="68"/>
      <c r="E38" s="67"/>
      <c r="F38" s="68"/>
      <c r="G38" s="67"/>
      <c r="H38" s="68"/>
      <c r="I38" s="67"/>
      <c r="J38" s="68"/>
      <c r="K38" s="67"/>
      <c r="L38" s="68"/>
      <c r="M38" s="67"/>
      <c r="N38" s="68"/>
      <c r="O38" s="67"/>
      <c r="P38" s="68"/>
      <c r="Q38" s="67"/>
      <c r="R38" s="68"/>
      <c r="S38" s="67"/>
      <c r="T38" s="68"/>
      <c r="U38" s="67"/>
      <c r="V38" s="68"/>
      <c r="W38" s="67"/>
      <c r="X38" s="68"/>
      <c r="Y38" s="67"/>
      <c r="Z38" s="68"/>
      <c r="AA38" s="67"/>
      <c r="AB38" s="68"/>
      <c r="AC38" s="67"/>
      <c r="AD38" s="68"/>
      <c r="AE38" s="67"/>
      <c r="AF38" s="68"/>
      <c r="AG38" s="67"/>
      <c r="AH38" s="68"/>
      <c r="AI38" s="67"/>
      <c r="AJ38" s="68"/>
      <c r="AK38" s="67"/>
      <c r="AL38" s="68"/>
      <c r="AM38" s="67"/>
      <c r="AN38" s="68"/>
      <c r="AO38" s="67"/>
      <c r="AP38" s="68"/>
      <c r="AQ38" s="67"/>
      <c r="AR38" s="68"/>
      <c r="AS38" s="67"/>
      <c r="AT38" s="68"/>
      <c r="AU38" s="67"/>
      <c r="AV38" s="68"/>
      <c r="AW38" s="67"/>
      <c r="AX38" s="68"/>
      <c r="AY38" s="67"/>
      <c r="AZ38" s="68"/>
      <c r="BA38" s="67"/>
      <c r="BB38" s="68"/>
      <c r="BC38" s="67"/>
      <c r="BD38" s="68"/>
      <c r="BE38" s="67"/>
      <c r="BF38" s="68"/>
      <c r="BG38" s="67"/>
      <c r="BH38" s="68"/>
      <c r="BI38" s="67"/>
      <c r="BJ38" s="68"/>
      <c r="BK38" s="67"/>
      <c r="BL38" s="68"/>
      <c r="BM38" s="67"/>
      <c r="BN38" s="68"/>
      <c r="BO38" s="67"/>
      <c r="BP38" s="68"/>
      <c r="BQ38" s="67"/>
      <c r="BR38" s="68"/>
      <c r="BS38" s="67"/>
      <c r="BT38" s="68"/>
      <c r="BU38" s="67"/>
      <c r="BV38" s="68"/>
      <c r="BW38" s="67"/>
      <c r="BX38" s="68"/>
      <c r="BY38" s="67"/>
      <c r="BZ38" s="68"/>
      <c r="CA38" s="67"/>
      <c r="CB38" s="68"/>
      <c r="CC38" s="67"/>
      <c r="CD38" s="68"/>
      <c r="CE38" s="67"/>
      <c r="CF38" s="68"/>
      <c r="CG38" s="40"/>
    </row>
    <row r="39" spans="1:85" x14ac:dyDescent="0.25">
      <c r="A39" s="38"/>
      <c r="B39" s="66"/>
      <c r="C39" s="67"/>
      <c r="D39" s="68"/>
      <c r="E39" s="67"/>
      <c r="F39" s="68"/>
      <c r="G39" s="67"/>
      <c r="H39" s="68"/>
      <c r="I39" s="67"/>
      <c r="J39" s="68"/>
      <c r="K39" s="67"/>
      <c r="L39" s="68"/>
      <c r="M39" s="67"/>
      <c r="N39" s="68"/>
      <c r="O39" s="67"/>
      <c r="P39" s="68"/>
      <c r="Q39" s="67"/>
      <c r="R39" s="68"/>
      <c r="S39" s="67"/>
      <c r="T39" s="68"/>
      <c r="U39" s="67"/>
      <c r="V39" s="68"/>
      <c r="W39" s="67"/>
      <c r="X39" s="68"/>
      <c r="Y39" s="67"/>
      <c r="Z39" s="68"/>
      <c r="AA39" s="67"/>
      <c r="AB39" s="68"/>
      <c r="AC39" s="67"/>
      <c r="AD39" s="68"/>
      <c r="AE39" s="67"/>
      <c r="AF39" s="68"/>
      <c r="AG39" s="67"/>
      <c r="AH39" s="68"/>
      <c r="AI39" s="67"/>
      <c r="AJ39" s="68"/>
      <c r="AK39" s="67"/>
      <c r="AL39" s="68"/>
      <c r="AM39" s="67"/>
      <c r="AN39" s="68"/>
      <c r="AO39" s="67"/>
      <c r="AP39" s="68"/>
      <c r="AQ39" s="67"/>
      <c r="AR39" s="68"/>
      <c r="AS39" s="67"/>
      <c r="AT39" s="68"/>
      <c r="AU39" s="67"/>
      <c r="AV39" s="68"/>
      <c r="AW39" s="67"/>
      <c r="AX39" s="68"/>
      <c r="AY39" s="67"/>
      <c r="AZ39" s="68"/>
      <c r="BA39" s="67"/>
      <c r="BB39" s="68"/>
      <c r="BC39" s="67"/>
      <c r="BD39" s="68"/>
      <c r="BE39" s="67"/>
      <c r="BF39" s="68"/>
      <c r="BG39" s="67"/>
      <c r="BH39" s="68"/>
      <c r="BI39" s="67"/>
      <c r="BJ39" s="68"/>
      <c r="BK39" s="67"/>
      <c r="BL39" s="68"/>
      <c r="BM39" s="67"/>
      <c r="BN39" s="68"/>
      <c r="BO39" s="67"/>
      <c r="BP39" s="68"/>
      <c r="BQ39" s="67"/>
      <c r="BR39" s="68"/>
      <c r="BS39" s="67"/>
      <c r="BT39" s="68"/>
      <c r="BU39" s="67"/>
      <c r="BV39" s="68"/>
      <c r="BW39" s="67"/>
      <c r="BX39" s="68"/>
      <c r="BY39" s="67"/>
      <c r="BZ39" s="68"/>
      <c r="CA39" s="67"/>
      <c r="CB39" s="68"/>
      <c r="CC39" s="67"/>
      <c r="CD39" s="68"/>
      <c r="CE39" s="67"/>
      <c r="CF39" s="68"/>
      <c r="CG39" s="40"/>
    </row>
    <row r="40" spans="1:85" x14ac:dyDescent="0.25">
      <c r="A40" s="38"/>
      <c r="B40" s="66"/>
      <c r="C40" s="67"/>
      <c r="D40" s="68"/>
      <c r="E40" s="67"/>
      <c r="F40" s="68"/>
      <c r="G40" s="67"/>
      <c r="H40" s="68"/>
      <c r="I40" s="67"/>
      <c r="J40" s="68"/>
      <c r="K40" s="67"/>
      <c r="L40" s="68"/>
      <c r="M40" s="67"/>
      <c r="N40" s="68"/>
      <c r="O40" s="67"/>
      <c r="P40" s="68"/>
      <c r="Q40" s="67"/>
      <c r="R40" s="68"/>
      <c r="S40" s="67"/>
      <c r="T40" s="68"/>
      <c r="U40" s="67"/>
      <c r="V40" s="68"/>
      <c r="W40" s="67"/>
      <c r="X40" s="68"/>
      <c r="Y40" s="67"/>
      <c r="Z40" s="68"/>
      <c r="AA40" s="67"/>
      <c r="AB40" s="68"/>
      <c r="AC40" s="67"/>
      <c r="AD40" s="68"/>
      <c r="AE40" s="67"/>
      <c r="AF40" s="68"/>
      <c r="AG40" s="67"/>
      <c r="AH40" s="68"/>
      <c r="AI40" s="67"/>
      <c r="AJ40" s="68"/>
      <c r="AK40" s="67"/>
      <c r="AL40" s="68"/>
      <c r="AM40" s="67"/>
      <c r="AN40" s="68"/>
      <c r="AO40" s="67"/>
      <c r="AP40" s="68"/>
      <c r="AQ40" s="67"/>
      <c r="AR40" s="68"/>
      <c r="AS40" s="67"/>
      <c r="AT40" s="68"/>
      <c r="AU40" s="67"/>
      <c r="AV40" s="68"/>
      <c r="AW40" s="67"/>
      <c r="AX40" s="68"/>
      <c r="AY40" s="67"/>
      <c r="AZ40" s="68"/>
      <c r="BA40" s="67"/>
      <c r="BB40" s="68"/>
      <c r="BC40" s="67"/>
      <c r="BD40" s="68"/>
      <c r="BE40" s="67"/>
      <c r="BF40" s="68"/>
      <c r="BG40" s="67"/>
      <c r="BH40" s="68"/>
      <c r="BI40" s="67"/>
      <c r="BJ40" s="68"/>
      <c r="BK40" s="67"/>
      <c r="BL40" s="68"/>
      <c r="BM40" s="67"/>
      <c r="BN40" s="68"/>
      <c r="BO40" s="67"/>
      <c r="BP40" s="68"/>
      <c r="BQ40" s="67"/>
      <c r="BR40" s="68"/>
      <c r="BS40" s="67"/>
      <c r="BT40" s="68"/>
      <c r="BU40" s="67"/>
      <c r="BV40" s="68"/>
      <c r="BW40" s="67"/>
      <c r="BX40" s="68"/>
      <c r="BY40" s="67"/>
      <c r="BZ40" s="68"/>
      <c r="CA40" s="67"/>
      <c r="CB40" s="68"/>
      <c r="CC40" s="67"/>
      <c r="CD40" s="68"/>
      <c r="CE40" s="67"/>
      <c r="CF40" s="68"/>
      <c r="CG40" s="40"/>
    </row>
    <row r="41" spans="1:85" x14ac:dyDescent="0.25">
      <c r="A41" s="38"/>
      <c r="B41" s="66"/>
      <c r="C41" s="67"/>
      <c r="D41" s="68"/>
      <c r="E41" s="67"/>
      <c r="F41" s="68"/>
      <c r="G41" s="67"/>
      <c r="H41" s="68"/>
      <c r="I41" s="67"/>
      <c r="J41" s="68"/>
      <c r="K41" s="67"/>
      <c r="L41" s="68"/>
      <c r="M41" s="67"/>
      <c r="N41" s="68"/>
      <c r="O41" s="67"/>
      <c r="P41" s="68"/>
      <c r="Q41" s="67"/>
      <c r="R41" s="68"/>
      <c r="S41" s="67"/>
      <c r="T41" s="68"/>
      <c r="U41" s="67"/>
      <c r="V41" s="68"/>
      <c r="W41" s="67"/>
      <c r="X41" s="68"/>
      <c r="Y41" s="67"/>
      <c r="Z41" s="68"/>
      <c r="AA41" s="67"/>
      <c r="AB41" s="68"/>
      <c r="AC41" s="67"/>
      <c r="AD41" s="68"/>
      <c r="AE41" s="67"/>
      <c r="AF41" s="68"/>
      <c r="AG41" s="67"/>
      <c r="AH41" s="68"/>
      <c r="AI41" s="67"/>
      <c r="AJ41" s="68"/>
      <c r="AK41" s="67"/>
      <c r="AL41" s="68"/>
      <c r="AM41" s="67"/>
      <c r="AN41" s="68"/>
      <c r="AO41" s="67"/>
      <c r="AP41" s="68"/>
      <c r="AQ41" s="67"/>
      <c r="AR41" s="68"/>
      <c r="AS41" s="67"/>
      <c r="AT41" s="68"/>
      <c r="AU41" s="67"/>
      <c r="AV41" s="68"/>
      <c r="AW41" s="67"/>
      <c r="AX41" s="68"/>
      <c r="AY41" s="67"/>
      <c r="AZ41" s="68"/>
      <c r="BA41" s="67"/>
      <c r="BB41" s="68"/>
      <c r="BC41" s="67"/>
      <c r="BD41" s="68"/>
      <c r="BE41" s="67"/>
      <c r="BF41" s="68"/>
      <c r="BG41" s="67"/>
      <c r="BH41" s="68"/>
      <c r="BI41" s="67"/>
      <c r="BJ41" s="68"/>
      <c r="BK41" s="67"/>
      <c r="BL41" s="68"/>
      <c r="BM41" s="67"/>
      <c r="BN41" s="68"/>
      <c r="BO41" s="67"/>
      <c r="BP41" s="68"/>
      <c r="BQ41" s="67"/>
      <c r="BR41" s="68"/>
      <c r="BS41" s="67"/>
      <c r="BT41" s="68"/>
      <c r="BU41" s="67"/>
      <c r="BV41" s="68"/>
      <c r="BW41" s="67"/>
      <c r="BX41" s="68"/>
      <c r="BY41" s="67"/>
      <c r="BZ41" s="68"/>
      <c r="CA41" s="67"/>
      <c r="CB41" s="68"/>
      <c r="CC41" s="67"/>
      <c r="CD41" s="68"/>
      <c r="CE41" s="67"/>
      <c r="CF41" s="68"/>
      <c r="CG41" s="40"/>
    </row>
    <row r="42" spans="1:85" x14ac:dyDescent="0.25">
      <c r="A42" s="38"/>
      <c r="B42" s="66"/>
      <c r="C42" s="67"/>
      <c r="D42" s="68"/>
      <c r="E42" s="67"/>
      <c r="F42" s="68"/>
      <c r="G42" s="67"/>
      <c r="H42" s="68"/>
      <c r="I42" s="67"/>
      <c r="J42" s="68"/>
      <c r="K42" s="67"/>
      <c r="L42" s="68"/>
      <c r="M42" s="67"/>
      <c r="N42" s="68"/>
      <c r="O42" s="67"/>
      <c r="P42" s="68"/>
      <c r="Q42" s="67"/>
      <c r="R42" s="68"/>
      <c r="S42" s="67"/>
      <c r="T42" s="68"/>
      <c r="U42" s="67"/>
      <c r="V42" s="68"/>
      <c r="W42" s="67"/>
      <c r="X42" s="68"/>
      <c r="Y42" s="67"/>
      <c r="Z42" s="68"/>
      <c r="AA42" s="67"/>
      <c r="AB42" s="68"/>
      <c r="AC42" s="67"/>
      <c r="AD42" s="68"/>
      <c r="AE42" s="67"/>
      <c r="AF42" s="68"/>
      <c r="AG42" s="67"/>
      <c r="AH42" s="68"/>
      <c r="AI42" s="67"/>
      <c r="AJ42" s="68"/>
      <c r="AK42" s="67"/>
      <c r="AL42" s="68"/>
      <c r="AM42" s="67"/>
      <c r="AN42" s="68"/>
      <c r="AO42" s="67"/>
      <c r="AP42" s="68"/>
      <c r="AQ42" s="67"/>
      <c r="AR42" s="68"/>
      <c r="AS42" s="67"/>
      <c r="AT42" s="68"/>
      <c r="AU42" s="67"/>
      <c r="AV42" s="68"/>
      <c r="AW42" s="67"/>
      <c r="AX42" s="68"/>
      <c r="AY42" s="67"/>
      <c r="AZ42" s="68"/>
      <c r="BA42" s="67"/>
      <c r="BB42" s="68"/>
      <c r="BC42" s="67"/>
      <c r="BD42" s="68"/>
      <c r="BE42" s="67"/>
      <c r="BF42" s="68"/>
      <c r="BG42" s="67"/>
      <c r="BH42" s="68"/>
      <c r="BI42" s="67"/>
      <c r="BJ42" s="68"/>
      <c r="BK42" s="67"/>
      <c r="BL42" s="68"/>
      <c r="BM42" s="67"/>
      <c r="BN42" s="68"/>
      <c r="BO42" s="67"/>
      <c r="BP42" s="68"/>
      <c r="BQ42" s="67"/>
      <c r="BR42" s="68"/>
      <c r="BS42" s="67"/>
      <c r="BT42" s="68"/>
      <c r="BU42" s="67"/>
      <c r="BV42" s="68"/>
      <c r="BW42" s="67"/>
      <c r="BX42" s="68"/>
      <c r="BY42" s="67"/>
      <c r="BZ42" s="68"/>
      <c r="CA42" s="67"/>
      <c r="CB42" s="68"/>
      <c r="CC42" s="67"/>
      <c r="CD42" s="68"/>
      <c r="CE42" s="67"/>
      <c r="CF42" s="68"/>
      <c r="CG42" s="40"/>
    </row>
    <row r="43" spans="1:85" x14ac:dyDescent="0.25">
      <c r="A43" s="38"/>
      <c r="B43" s="66"/>
      <c r="C43" s="67"/>
      <c r="D43" s="68"/>
      <c r="E43" s="67"/>
      <c r="F43" s="68"/>
      <c r="G43" s="67"/>
      <c r="H43" s="68"/>
      <c r="I43" s="67"/>
      <c r="J43" s="68"/>
      <c r="K43" s="67"/>
      <c r="L43" s="68"/>
      <c r="M43" s="67"/>
      <c r="N43" s="68"/>
      <c r="O43" s="67"/>
      <c r="P43" s="68"/>
      <c r="Q43" s="67"/>
      <c r="R43" s="68"/>
      <c r="S43" s="67"/>
      <c r="T43" s="68"/>
      <c r="U43" s="67"/>
      <c r="V43" s="68"/>
      <c r="W43" s="67"/>
      <c r="X43" s="68"/>
      <c r="Y43" s="67"/>
      <c r="Z43" s="68"/>
      <c r="AA43" s="67"/>
      <c r="AB43" s="68"/>
      <c r="AC43" s="67"/>
      <c r="AD43" s="68"/>
      <c r="AE43" s="67"/>
      <c r="AF43" s="68"/>
      <c r="AG43" s="67"/>
      <c r="AH43" s="68"/>
      <c r="AI43" s="67"/>
      <c r="AJ43" s="68"/>
      <c r="AK43" s="67"/>
      <c r="AL43" s="68"/>
      <c r="AM43" s="67"/>
      <c r="AN43" s="68"/>
      <c r="AO43" s="67"/>
      <c r="AP43" s="68"/>
      <c r="AQ43" s="67"/>
      <c r="AR43" s="68"/>
      <c r="AS43" s="67"/>
      <c r="AT43" s="68"/>
      <c r="AU43" s="67"/>
      <c r="AV43" s="68"/>
      <c r="AW43" s="67"/>
      <c r="AX43" s="68"/>
      <c r="AY43" s="67"/>
      <c r="AZ43" s="68"/>
      <c r="BA43" s="67"/>
      <c r="BB43" s="68"/>
      <c r="BC43" s="67"/>
      <c r="BD43" s="68"/>
      <c r="BE43" s="67"/>
      <c r="BF43" s="68"/>
      <c r="BG43" s="67"/>
      <c r="BH43" s="68"/>
      <c r="BI43" s="67"/>
      <c r="BJ43" s="68"/>
      <c r="BK43" s="67"/>
      <c r="BL43" s="68"/>
      <c r="BM43" s="67"/>
      <c r="BN43" s="68"/>
      <c r="BO43" s="67"/>
      <c r="BP43" s="68"/>
      <c r="BQ43" s="67"/>
      <c r="BR43" s="68"/>
      <c r="BS43" s="67"/>
      <c r="BT43" s="68"/>
      <c r="BU43" s="67"/>
      <c r="BV43" s="68"/>
      <c r="BW43" s="67"/>
      <c r="BX43" s="68"/>
      <c r="BY43" s="67"/>
      <c r="BZ43" s="68"/>
      <c r="CA43" s="67"/>
      <c r="CB43" s="68"/>
      <c r="CC43" s="67"/>
      <c r="CD43" s="68"/>
      <c r="CE43" s="67"/>
      <c r="CF43" s="68"/>
      <c r="CG43" s="40"/>
    </row>
    <row r="44" spans="1:85" x14ac:dyDescent="0.25">
      <c r="A44" s="38"/>
      <c r="B44" s="66"/>
      <c r="C44" s="67"/>
      <c r="D44" s="68"/>
      <c r="E44" s="67"/>
      <c r="F44" s="68"/>
      <c r="G44" s="67"/>
      <c r="H44" s="68"/>
      <c r="I44" s="67"/>
      <c r="J44" s="68"/>
      <c r="K44" s="67"/>
      <c r="L44" s="68"/>
      <c r="M44" s="67"/>
      <c r="N44" s="68"/>
      <c r="O44" s="67"/>
      <c r="P44" s="68"/>
      <c r="Q44" s="67"/>
      <c r="R44" s="68"/>
      <c r="S44" s="67"/>
      <c r="T44" s="68"/>
      <c r="U44" s="67"/>
      <c r="V44" s="68"/>
      <c r="W44" s="67"/>
      <c r="X44" s="68"/>
      <c r="Y44" s="67"/>
      <c r="Z44" s="68"/>
      <c r="AA44" s="67"/>
      <c r="AB44" s="68"/>
      <c r="AC44" s="67"/>
      <c r="AD44" s="68"/>
      <c r="AE44" s="67"/>
      <c r="AF44" s="68"/>
      <c r="AG44" s="67"/>
      <c r="AH44" s="68"/>
      <c r="AI44" s="67"/>
      <c r="AJ44" s="68"/>
      <c r="AK44" s="67"/>
      <c r="AL44" s="68"/>
      <c r="AM44" s="67"/>
      <c r="AN44" s="68"/>
      <c r="AO44" s="67"/>
      <c r="AP44" s="68"/>
      <c r="AQ44" s="67"/>
      <c r="AR44" s="68"/>
      <c r="AS44" s="67"/>
      <c r="AT44" s="68"/>
      <c r="AU44" s="67"/>
      <c r="AV44" s="68"/>
      <c r="AW44" s="67"/>
      <c r="AX44" s="68"/>
      <c r="AY44" s="67"/>
      <c r="AZ44" s="68"/>
      <c r="BA44" s="67"/>
      <c r="BB44" s="68"/>
      <c r="BC44" s="67"/>
      <c r="BD44" s="68"/>
      <c r="BE44" s="67"/>
      <c r="BF44" s="68"/>
      <c r="BG44" s="67"/>
      <c r="BH44" s="68"/>
      <c r="BI44" s="67"/>
      <c r="BJ44" s="68"/>
      <c r="BK44" s="67"/>
      <c r="BL44" s="68"/>
      <c r="BM44" s="67"/>
      <c r="BN44" s="68"/>
      <c r="BO44" s="67"/>
      <c r="BP44" s="68"/>
      <c r="BQ44" s="67"/>
      <c r="BR44" s="68"/>
      <c r="BS44" s="67"/>
      <c r="BT44" s="68"/>
      <c r="BU44" s="67"/>
      <c r="BV44" s="68"/>
      <c r="BW44" s="67"/>
      <c r="BX44" s="68"/>
      <c r="BY44" s="67"/>
      <c r="BZ44" s="68"/>
      <c r="CA44" s="67"/>
      <c r="CB44" s="68"/>
      <c r="CC44" s="67"/>
      <c r="CD44" s="68"/>
      <c r="CE44" s="67"/>
      <c r="CF44" s="68"/>
      <c r="CG44" s="40"/>
    </row>
    <row r="45" spans="1:85" x14ac:dyDescent="0.25">
      <c r="A45" s="38"/>
      <c r="B45" s="66"/>
      <c r="C45" s="67"/>
      <c r="D45" s="68"/>
      <c r="E45" s="67"/>
      <c r="F45" s="68"/>
      <c r="G45" s="67"/>
      <c r="H45" s="68"/>
      <c r="I45" s="67"/>
      <c r="J45" s="68"/>
      <c r="K45" s="67"/>
      <c r="L45" s="68"/>
      <c r="M45" s="67"/>
      <c r="N45" s="68"/>
      <c r="O45" s="67"/>
      <c r="P45" s="68"/>
      <c r="Q45" s="67"/>
      <c r="R45" s="68"/>
      <c r="S45" s="67"/>
      <c r="T45" s="68"/>
      <c r="U45" s="67"/>
      <c r="V45" s="68"/>
      <c r="W45" s="67"/>
      <c r="X45" s="68"/>
      <c r="Y45" s="67"/>
      <c r="Z45" s="68"/>
      <c r="AA45" s="67"/>
      <c r="AB45" s="68"/>
      <c r="AC45" s="67"/>
      <c r="AD45" s="68"/>
      <c r="AE45" s="67"/>
      <c r="AF45" s="68"/>
      <c r="AG45" s="67"/>
      <c r="AH45" s="68"/>
      <c r="AI45" s="67"/>
      <c r="AJ45" s="68"/>
      <c r="AK45" s="67"/>
      <c r="AL45" s="68"/>
      <c r="AM45" s="67"/>
      <c r="AN45" s="68"/>
      <c r="AO45" s="67"/>
      <c r="AP45" s="68"/>
      <c r="AQ45" s="67"/>
      <c r="AR45" s="68"/>
      <c r="AS45" s="67"/>
      <c r="AT45" s="68"/>
      <c r="AU45" s="67"/>
      <c r="AV45" s="68"/>
      <c r="AW45" s="67"/>
      <c r="AX45" s="68"/>
      <c r="AY45" s="67"/>
      <c r="AZ45" s="68"/>
      <c r="BA45" s="67"/>
      <c r="BB45" s="68"/>
      <c r="BC45" s="67"/>
      <c r="BD45" s="68"/>
      <c r="BE45" s="67"/>
      <c r="BF45" s="68"/>
      <c r="BG45" s="67"/>
      <c r="BH45" s="68"/>
      <c r="BI45" s="67"/>
      <c r="BJ45" s="68"/>
      <c r="BK45" s="67"/>
      <c r="BL45" s="68"/>
      <c r="BM45" s="67"/>
      <c r="BN45" s="68"/>
      <c r="BO45" s="67"/>
      <c r="BP45" s="68"/>
      <c r="BQ45" s="67"/>
      <c r="BR45" s="68"/>
      <c r="BS45" s="67"/>
      <c r="BT45" s="68"/>
      <c r="BU45" s="67"/>
      <c r="BV45" s="68"/>
      <c r="BW45" s="67"/>
      <c r="BX45" s="68"/>
      <c r="BY45" s="67"/>
      <c r="BZ45" s="68"/>
      <c r="CA45" s="67"/>
      <c r="CB45" s="68"/>
      <c r="CC45" s="67"/>
      <c r="CD45" s="68"/>
      <c r="CE45" s="67"/>
      <c r="CF45" s="68"/>
      <c r="CG45" s="40"/>
    </row>
    <row r="46" spans="1:85" x14ac:dyDescent="0.25">
      <c r="A46" s="38"/>
      <c r="B46" s="66"/>
      <c r="C46" s="67"/>
      <c r="D46" s="68"/>
      <c r="E46" s="67"/>
      <c r="F46" s="68"/>
      <c r="G46" s="67"/>
      <c r="H46" s="68"/>
      <c r="I46" s="67"/>
      <c r="J46" s="68"/>
      <c r="K46" s="67"/>
      <c r="L46" s="68"/>
      <c r="M46" s="67"/>
      <c r="N46" s="68"/>
      <c r="O46" s="67"/>
      <c r="P46" s="68"/>
      <c r="Q46" s="67"/>
      <c r="R46" s="68"/>
      <c r="S46" s="67"/>
      <c r="T46" s="68"/>
      <c r="U46" s="67"/>
      <c r="V46" s="68"/>
      <c r="W46" s="67"/>
      <c r="X46" s="68"/>
      <c r="Y46" s="67"/>
      <c r="Z46" s="68"/>
      <c r="AA46" s="67"/>
      <c r="AB46" s="68"/>
      <c r="AC46" s="67"/>
      <c r="AD46" s="68"/>
      <c r="AE46" s="67"/>
      <c r="AF46" s="68"/>
      <c r="AG46" s="67"/>
      <c r="AH46" s="68"/>
      <c r="AI46" s="67"/>
      <c r="AJ46" s="68"/>
      <c r="AK46" s="67"/>
      <c r="AL46" s="68"/>
      <c r="AM46" s="67"/>
      <c r="AN46" s="68"/>
      <c r="AO46" s="67"/>
      <c r="AP46" s="68"/>
      <c r="AQ46" s="67"/>
      <c r="AR46" s="68"/>
      <c r="AS46" s="67"/>
      <c r="AT46" s="68"/>
      <c r="AU46" s="67"/>
      <c r="AV46" s="68"/>
      <c r="AW46" s="67"/>
      <c r="AX46" s="68"/>
      <c r="AY46" s="67"/>
      <c r="AZ46" s="68"/>
      <c r="BA46" s="67"/>
      <c r="BB46" s="68"/>
      <c r="BC46" s="67"/>
      <c r="BD46" s="68"/>
      <c r="BE46" s="67"/>
      <c r="BF46" s="68"/>
      <c r="BG46" s="67"/>
      <c r="BH46" s="68"/>
      <c r="BI46" s="67"/>
      <c r="BJ46" s="68"/>
      <c r="BK46" s="67"/>
      <c r="BL46" s="68"/>
      <c r="BM46" s="67"/>
      <c r="BN46" s="68"/>
      <c r="BO46" s="67"/>
      <c r="BP46" s="68"/>
      <c r="BQ46" s="67"/>
      <c r="BR46" s="68"/>
      <c r="BS46" s="67"/>
      <c r="BT46" s="68"/>
      <c r="BU46" s="67"/>
      <c r="BV46" s="68"/>
      <c r="BW46" s="67"/>
      <c r="BX46" s="68"/>
      <c r="BY46" s="67"/>
      <c r="BZ46" s="68"/>
      <c r="CA46" s="67"/>
      <c r="CB46" s="68"/>
      <c r="CC46" s="67"/>
      <c r="CD46" s="68"/>
      <c r="CE46" s="67"/>
      <c r="CF46" s="68"/>
      <c r="CG46" s="40"/>
    </row>
    <row r="47" spans="1:85" x14ac:dyDescent="0.25">
      <c r="A47" s="38"/>
      <c r="B47" s="66"/>
      <c r="C47" s="67"/>
      <c r="D47" s="68"/>
      <c r="E47" s="67"/>
      <c r="F47" s="68"/>
      <c r="G47" s="67"/>
      <c r="H47" s="68"/>
      <c r="I47" s="67"/>
      <c r="J47" s="68"/>
      <c r="K47" s="67"/>
      <c r="L47" s="68"/>
      <c r="M47" s="67"/>
      <c r="N47" s="68"/>
      <c r="O47" s="67"/>
      <c r="P47" s="68"/>
      <c r="Q47" s="67"/>
      <c r="R47" s="68"/>
      <c r="S47" s="67"/>
      <c r="T47" s="68"/>
      <c r="U47" s="67"/>
      <c r="V47" s="68"/>
      <c r="W47" s="67"/>
      <c r="X47" s="68"/>
      <c r="Y47" s="67"/>
      <c r="Z47" s="68"/>
      <c r="AA47" s="67"/>
      <c r="AB47" s="68"/>
      <c r="AC47" s="67"/>
      <c r="AD47" s="68"/>
      <c r="AE47" s="67"/>
      <c r="AF47" s="68"/>
      <c r="AG47" s="67"/>
      <c r="AH47" s="68"/>
      <c r="AI47" s="67"/>
      <c r="AJ47" s="68"/>
      <c r="AK47" s="67"/>
      <c r="AL47" s="68"/>
      <c r="AM47" s="67"/>
      <c r="AN47" s="68"/>
      <c r="AO47" s="67"/>
      <c r="AP47" s="68"/>
      <c r="AQ47" s="67"/>
      <c r="AR47" s="68"/>
      <c r="AS47" s="67"/>
      <c r="AT47" s="68"/>
      <c r="AU47" s="67"/>
      <c r="AV47" s="68"/>
      <c r="AW47" s="67"/>
      <c r="AX47" s="68"/>
      <c r="AY47" s="67"/>
      <c r="AZ47" s="68"/>
      <c r="BA47" s="67"/>
      <c r="BB47" s="68"/>
      <c r="BC47" s="67"/>
      <c r="BD47" s="68"/>
      <c r="BE47" s="67"/>
      <c r="BF47" s="68"/>
      <c r="BG47" s="67"/>
      <c r="BH47" s="68"/>
      <c r="BI47" s="67"/>
      <c r="BJ47" s="68"/>
      <c r="BK47" s="67"/>
      <c r="BL47" s="68"/>
      <c r="BM47" s="67"/>
      <c r="BN47" s="68"/>
      <c r="BO47" s="67"/>
      <c r="BP47" s="68"/>
      <c r="BQ47" s="67"/>
      <c r="BR47" s="68"/>
      <c r="BS47" s="67"/>
      <c r="BT47" s="68"/>
      <c r="BU47" s="67"/>
      <c r="BV47" s="68"/>
      <c r="BW47" s="67"/>
      <c r="BX47" s="68"/>
      <c r="BY47" s="67"/>
      <c r="BZ47" s="68"/>
      <c r="CA47" s="67"/>
      <c r="CB47" s="68"/>
      <c r="CC47" s="67"/>
      <c r="CD47" s="68"/>
      <c r="CE47" s="67"/>
      <c r="CF47" s="68"/>
      <c r="CG47" s="40"/>
    </row>
    <row r="48" spans="1:85" x14ac:dyDescent="0.25">
      <c r="A48" s="38"/>
      <c r="B48" s="66"/>
      <c r="C48" s="67"/>
      <c r="D48" s="68"/>
      <c r="E48" s="67"/>
      <c r="F48" s="68"/>
      <c r="G48" s="67"/>
      <c r="H48" s="68"/>
      <c r="I48" s="67"/>
      <c r="J48" s="68"/>
      <c r="K48" s="67"/>
      <c r="L48" s="68"/>
      <c r="M48" s="67"/>
      <c r="N48" s="68"/>
      <c r="O48" s="67"/>
      <c r="P48" s="68"/>
      <c r="Q48" s="67"/>
      <c r="R48" s="68"/>
      <c r="S48" s="67"/>
      <c r="T48" s="68"/>
      <c r="U48" s="67"/>
      <c r="V48" s="68"/>
      <c r="W48" s="67"/>
      <c r="X48" s="68"/>
      <c r="Y48" s="67"/>
      <c r="Z48" s="68"/>
      <c r="AA48" s="67"/>
      <c r="AB48" s="68"/>
      <c r="AC48" s="67"/>
      <c r="AD48" s="68"/>
      <c r="AE48" s="67"/>
      <c r="AF48" s="68"/>
      <c r="AG48" s="67"/>
      <c r="AH48" s="68"/>
      <c r="AI48" s="67"/>
      <c r="AJ48" s="68"/>
      <c r="AK48" s="67"/>
      <c r="AL48" s="68"/>
      <c r="AM48" s="67"/>
      <c r="AN48" s="68"/>
      <c r="AO48" s="67"/>
      <c r="AP48" s="68"/>
      <c r="AQ48" s="67"/>
      <c r="AR48" s="68"/>
      <c r="AS48" s="67"/>
      <c r="AT48" s="68"/>
      <c r="AU48" s="67"/>
      <c r="AV48" s="68"/>
      <c r="AW48" s="67"/>
      <c r="AX48" s="68"/>
      <c r="AY48" s="67"/>
      <c r="AZ48" s="68"/>
      <c r="BA48" s="67"/>
      <c r="BB48" s="68"/>
      <c r="BC48" s="67"/>
      <c r="BD48" s="68"/>
      <c r="BE48" s="67"/>
      <c r="BF48" s="68"/>
      <c r="BG48" s="67"/>
      <c r="BH48" s="68"/>
      <c r="BI48" s="67"/>
      <c r="BJ48" s="68"/>
      <c r="BK48" s="67"/>
      <c r="BL48" s="68"/>
      <c r="BM48" s="67"/>
      <c r="BN48" s="68"/>
      <c r="BO48" s="67"/>
      <c r="BP48" s="68"/>
      <c r="BQ48" s="67"/>
      <c r="BR48" s="68"/>
      <c r="BS48" s="67"/>
      <c r="BT48" s="68"/>
      <c r="BU48" s="67"/>
      <c r="BV48" s="68"/>
      <c r="BW48" s="67"/>
      <c r="BX48" s="68"/>
      <c r="BY48" s="67"/>
      <c r="BZ48" s="68"/>
      <c r="CA48" s="67"/>
      <c r="CB48" s="68"/>
      <c r="CC48" s="67"/>
      <c r="CD48" s="68"/>
      <c r="CE48" s="67"/>
      <c r="CF48" s="68"/>
      <c r="CG48" s="40"/>
    </row>
    <row r="49" spans="1:85" x14ac:dyDescent="0.25">
      <c r="A49" s="38"/>
      <c r="B49" s="66"/>
      <c r="C49" s="67"/>
      <c r="D49" s="68"/>
      <c r="E49" s="67"/>
      <c r="F49" s="68"/>
      <c r="G49" s="67"/>
      <c r="H49" s="68"/>
      <c r="I49" s="67"/>
      <c r="J49" s="68"/>
      <c r="K49" s="67"/>
      <c r="L49" s="68"/>
      <c r="M49" s="67"/>
      <c r="N49" s="68"/>
      <c r="O49" s="67"/>
      <c r="P49" s="68"/>
      <c r="Q49" s="67"/>
      <c r="R49" s="68"/>
      <c r="S49" s="67"/>
      <c r="T49" s="68"/>
      <c r="U49" s="67"/>
      <c r="V49" s="68"/>
      <c r="W49" s="67"/>
      <c r="X49" s="68"/>
      <c r="Y49" s="67"/>
      <c r="Z49" s="68"/>
      <c r="AA49" s="67"/>
      <c r="AB49" s="68"/>
      <c r="AC49" s="67"/>
      <c r="AD49" s="68"/>
      <c r="AE49" s="67"/>
      <c r="AF49" s="68"/>
      <c r="AG49" s="67"/>
      <c r="AH49" s="68"/>
      <c r="AI49" s="67"/>
      <c r="AJ49" s="68"/>
      <c r="AK49" s="67"/>
      <c r="AL49" s="68"/>
      <c r="AM49" s="67"/>
      <c r="AN49" s="68"/>
      <c r="AO49" s="67"/>
      <c r="AP49" s="68"/>
      <c r="AQ49" s="67"/>
      <c r="AR49" s="68"/>
      <c r="AS49" s="67"/>
      <c r="AT49" s="68"/>
      <c r="AU49" s="67"/>
      <c r="AV49" s="68"/>
      <c r="AW49" s="67"/>
      <c r="AX49" s="68"/>
      <c r="AY49" s="67"/>
      <c r="AZ49" s="68"/>
      <c r="BA49" s="67"/>
      <c r="BB49" s="68"/>
      <c r="BC49" s="67"/>
      <c r="BD49" s="68"/>
      <c r="BE49" s="67"/>
      <c r="BF49" s="68"/>
      <c r="BG49" s="67"/>
      <c r="BH49" s="68"/>
      <c r="BI49" s="67"/>
      <c r="BJ49" s="68"/>
      <c r="BK49" s="67"/>
      <c r="BL49" s="68"/>
      <c r="BM49" s="67"/>
      <c r="BN49" s="68"/>
      <c r="BO49" s="67"/>
      <c r="BP49" s="68"/>
      <c r="BQ49" s="67"/>
      <c r="BR49" s="68"/>
      <c r="BS49" s="67"/>
      <c r="BT49" s="68"/>
      <c r="BU49" s="67"/>
      <c r="BV49" s="68"/>
      <c r="BW49" s="67"/>
      <c r="BX49" s="68"/>
      <c r="BY49" s="67"/>
      <c r="BZ49" s="68"/>
      <c r="CA49" s="67"/>
      <c r="CB49" s="68"/>
      <c r="CC49" s="67"/>
      <c r="CD49" s="68"/>
      <c r="CE49" s="67"/>
      <c r="CF49" s="68"/>
      <c r="CG49" s="40"/>
    </row>
    <row r="50" spans="1:85" x14ac:dyDescent="0.25">
      <c r="A50" s="38"/>
      <c r="B50" s="66"/>
      <c r="C50" s="67"/>
      <c r="D50" s="68"/>
      <c r="E50" s="67"/>
      <c r="F50" s="68"/>
      <c r="G50" s="67"/>
      <c r="H50" s="68"/>
      <c r="I50" s="67"/>
      <c r="J50" s="68"/>
      <c r="K50" s="67"/>
      <c r="L50" s="68"/>
      <c r="M50" s="67"/>
      <c r="N50" s="68"/>
      <c r="O50" s="67"/>
      <c r="P50" s="68"/>
      <c r="Q50" s="67"/>
      <c r="R50" s="68"/>
      <c r="S50" s="67"/>
      <c r="T50" s="68"/>
      <c r="U50" s="67"/>
      <c r="V50" s="68"/>
      <c r="W50" s="67"/>
      <c r="X50" s="68"/>
      <c r="Y50" s="67"/>
      <c r="Z50" s="68"/>
      <c r="AA50" s="67"/>
      <c r="AB50" s="68"/>
      <c r="AC50" s="67"/>
      <c r="AD50" s="68"/>
      <c r="AE50" s="67"/>
      <c r="AF50" s="68"/>
      <c r="AG50" s="67"/>
      <c r="AH50" s="68"/>
      <c r="AI50" s="67"/>
      <c r="AJ50" s="68"/>
      <c r="AK50" s="67"/>
      <c r="AL50" s="68"/>
      <c r="AM50" s="67"/>
      <c r="AN50" s="68"/>
      <c r="AO50" s="67"/>
      <c r="AP50" s="68"/>
      <c r="AQ50" s="67"/>
      <c r="AR50" s="68"/>
      <c r="AS50" s="67"/>
      <c r="AT50" s="68"/>
      <c r="AU50" s="67"/>
      <c r="AV50" s="68"/>
      <c r="AW50" s="67"/>
      <c r="AX50" s="68"/>
      <c r="AY50" s="67"/>
      <c r="AZ50" s="68"/>
      <c r="BA50" s="67"/>
      <c r="BB50" s="68"/>
      <c r="BC50" s="67"/>
      <c r="BD50" s="68"/>
      <c r="BE50" s="67"/>
      <c r="BF50" s="68"/>
      <c r="BG50" s="67"/>
      <c r="BH50" s="68"/>
      <c r="BI50" s="67"/>
      <c r="BJ50" s="68"/>
      <c r="BK50" s="67"/>
      <c r="BL50" s="68"/>
      <c r="BM50" s="67"/>
      <c r="BN50" s="68"/>
      <c r="BO50" s="67"/>
      <c r="BP50" s="68"/>
      <c r="BQ50" s="67"/>
      <c r="BR50" s="68"/>
      <c r="BS50" s="67"/>
      <c r="BT50" s="68"/>
      <c r="BU50" s="67"/>
      <c r="BV50" s="68"/>
      <c r="BW50" s="67"/>
      <c r="BX50" s="68"/>
      <c r="BY50" s="67"/>
      <c r="BZ50" s="68"/>
      <c r="CA50" s="67"/>
      <c r="CB50" s="68"/>
      <c r="CC50" s="67"/>
      <c r="CD50" s="68"/>
      <c r="CE50" s="67"/>
      <c r="CF50" s="68"/>
      <c r="CG50" s="40"/>
    </row>
    <row r="51" spans="1:85" x14ac:dyDescent="0.25">
      <c r="A51" s="38"/>
      <c r="B51" s="66"/>
      <c r="C51" s="67"/>
      <c r="D51" s="68"/>
      <c r="E51" s="67"/>
      <c r="F51" s="68"/>
      <c r="G51" s="67"/>
      <c r="H51" s="68"/>
      <c r="I51" s="67"/>
      <c r="J51" s="68"/>
      <c r="K51" s="67"/>
      <c r="L51" s="68"/>
      <c r="M51" s="67"/>
      <c r="N51" s="68"/>
      <c r="O51" s="67"/>
      <c r="P51" s="68"/>
      <c r="Q51" s="67"/>
      <c r="R51" s="68"/>
      <c r="S51" s="67"/>
      <c r="T51" s="68"/>
      <c r="U51" s="67"/>
      <c r="V51" s="68"/>
      <c r="W51" s="67"/>
      <c r="X51" s="68"/>
      <c r="Y51" s="67"/>
      <c r="Z51" s="68"/>
      <c r="AA51" s="67"/>
      <c r="AB51" s="68"/>
      <c r="AC51" s="67"/>
      <c r="AD51" s="68"/>
      <c r="AE51" s="67"/>
      <c r="AF51" s="68"/>
      <c r="AG51" s="67"/>
      <c r="AH51" s="68"/>
      <c r="AI51" s="67"/>
      <c r="AJ51" s="68"/>
      <c r="AK51" s="67"/>
      <c r="AL51" s="68"/>
      <c r="AM51" s="67"/>
      <c r="AN51" s="68"/>
      <c r="AO51" s="67"/>
      <c r="AP51" s="68"/>
      <c r="AQ51" s="67"/>
      <c r="AR51" s="68"/>
      <c r="AS51" s="67"/>
      <c r="AT51" s="68"/>
      <c r="AU51" s="67"/>
      <c r="AV51" s="68"/>
      <c r="AW51" s="67"/>
      <c r="AX51" s="68"/>
      <c r="AY51" s="67"/>
      <c r="AZ51" s="68"/>
      <c r="BA51" s="67"/>
      <c r="BB51" s="68"/>
      <c r="BC51" s="67"/>
      <c r="BD51" s="68"/>
      <c r="BE51" s="67"/>
      <c r="BF51" s="68"/>
      <c r="BG51" s="67"/>
      <c r="BH51" s="68"/>
      <c r="BI51" s="67"/>
      <c r="BJ51" s="68"/>
      <c r="BK51" s="67"/>
      <c r="BL51" s="68"/>
      <c r="BM51" s="67"/>
      <c r="BN51" s="68"/>
      <c r="BO51" s="67"/>
      <c r="BP51" s="68"/>
      <c r="BQ51" s="67"/>
      <c r="BR51" s="68"/>
      <c r="BS51" s="67"/>
      <c r="BT51" s="68"/>
      <c r="BU51" s="67"/>
      <c r="BV51" s="68"/>
      <c r="BW51" s="67"/>
      <c r="BX51" s="68"/>
      <c r="BY51" s="67"/>
      <c r="BZ51" s="68"/>
      <c r="CA51" s="67"/>
      <c r="CB51" s="68"/>
      <c r="CC51" s="67"/>
      <c r="CD51" s="68"/>
      <c r="CE51" s="67"/>
      <c r="CF51" s="68"/>
      <c r="CG51" s="40"/>
    </row>
    <row r="52" spans="1:85" x14ac:dyDescent="0.25">
      <c r="A52" s="38"/>
      <c r="B52" s="66"/>
      <c r="C52" s="67"/>
      <c r="D52" s="68"/>
      <c r="E52" s="67"/>
      <c r="F52" s="68"/>
      <c r="G52" s="67"/>
      <c r="H52" s="68"/>
      <c r="I52" s="67"/>
      <c r="J52" s="68"/>
      <c r="K52" s="67"/>
      <c r="L52" s="68"/>
      <c r="M52" s="67"/>
      <c r="N52" s="68"/>
      <c r="O52" s="67"/>
      <c r="P52" s="68"/>
      <c r="Q52" s="67"/>
      <c r="R52" s="68"/>
      <c r="S52" s="67"/>
      <c r="T52" s="68"/>
      <c r="U52" s="67"/>
      <c r="V52" s="68"/>
      <c r="W52" s="67"/>
      <c r="X52" s="68"/>
      <c r="Y52" s="67"/>
      <c r="Z52" s="68"/>
      <c r="AA52" s="67"/>
      <c r="AB52" s="68"/>
      <c r="AC52" s="67"/>
      <c r="AD52" s="68"/>
      <c r="AE52" s="67"/>
      <c r="AF52" s="68"/>
      <c r="AG52" s="67"/>
      <c r="AH52" s="68"/>
      <c r="AI52" s="67"/>
      <c r="AJ52" s="68"/>
      <c r="AK52" s="67"/>
      <c r="AL52" s="68"/>
      <c r="AM52" s="67"/>
      <c r="AN52" s="68"/>
      <c r="AO52" s="67"/>
      <c r="AP52" s="68"/>
      <c r="AQ52" s="67"/>
      <c r="AR52" s="68"/>
      <c r="AS52" s="67"/>
      <c r="AT52" s="68"/>
      <c r="AU52" s="67"/>
      <c r="AV52" s="68"/>
      <c r="AW52" s="67"/>
      <c r="AX52" s="68"/>
      <c r="AY52" s="67"/>
      <c r="AZ52" s="68"/>
      <c r="BA52" s="67"/>
      <c r="BB52" s="68"/>
      <c r="BC52" s="67"/>
      <c r="BD52" s="68"/>
      <c r="BE52" s="67"/>
      <c r="BF52" s="68"/>
      <c r="BG52" s="67"/>
      <c r="BH52" s="68"/>
      <c r="BI52" s="67"/>
      <c r="BJ52" s="68"/>
      <c r="BK52" s="67"/>
      <c r="BL52" s="68"/>
      <c r="BM52" s="67"/>
      <c r="BN52" s="68"/>
      <c r="BO52" s="67"/>
      <c r="BP52" s="68"/>
      <c r="BQ52" s="67"/>
      <c r="BR52" s="68"/>
      <c r="BS52" s="67"/>
      <c r="BT52" s="68"/>
      <c r="BU52" s="67"/>
      <c r="BV52" s="68"/>
      <c r="BW52" s="67"/>
      <c r="BX52" s="68"/>
      <c r="BY52" s="67"/>
      <c r="BZ52" s="68"/>
      <c r="CA52" s="67"/>
      <c r="CB52" s="68"/>
      <c r="CC52" s="67"/>
      <c r="CD52" s="68"/>
      <c r="CE52" s="67"/>
      <c r="CF52" s="68"/>
      <c r="CG52" s="40"/>
    </row>
    <row r="53" spans="1:85" x14ac:dyDescent="0.25">
      <c r="A53" s="38"/>
      <c r="B53" s="66"/>
      <c r="C53" s="67"/>
      <c r="D53" s="68"/>
      <c r="E53" s="67"/>
      <c r="F53" s="68"/>
      <c r="G53" s="67"/>
      <c r="H53" s="68"/>
      <c r="I53" s="67"/>
      <c r="J53" s="68"/>
      <c r="K53" s="67"/>
      <c r="L53" s="68"/>
      <c r="M53" s="67"/>
      <c r="N53" s="68"/>
      <c r="O53" s="67"/>
      <c r="P53" s="68"/>
      <c r="Q53" s="67"/>
      <c r="R53" s="68"/>
      <c r="S53" s="67"/>
      <c r="T53" s="68"/>
      <c r="U53" s="67"/>
      <c r="V53" s="68"/>
      <c r="W53" s="67"/>
      <c r="X53" s="68"/>
      <c r="Y53" s="67"/>
      <c r="Z53" s="68"/>
      <c r="AA53" s="67"/>
      <c r="AB53" s="68"/>
      <c r="AC53" s="67"/>
      <c r="AD53" s="68"/>
      <c r="AE53" s="67"/>
      <c r="AF53" s="68"/>
      <c r="AG53" s="67"/>
      <c r="AH53" s="68"/>
      <c r="AI53" s="67"/>
      <c r="AJ53" s="68"/>
      <c r="AK53" s="67"/>
      <c r="AL53" s="68"/>
      <c r="AM53" s="67"/>
      <c r="AN53" s="68"/>
      <c r="AO53" s="67"/>
      <c r="AP53" s="68"/>
      <c r="AQ53" s="67"/>
      <c r="AR53" s="68"/>
      <c r="AS53" s="67"/>
      <c r="AT53" s="68"/>
      <c r="AU53" s="67"/>
      <c r="AV53" s="68"/>
      <c r="AW53" s="67"/>
      <c r="AX53" s="68"/>
      <c r="AY53" s="67"/>
      <c r="AZ53" s="68"/>
      <c r="BA53" s="67"/>
      <c r="BB53" s="68"/>
      <c r="BC53" s="67"/>
      <c r="BD53" s="68"/>
      <c r="BE53" s="67"/>
      <c r="BF53" s="68"/>
      <c r="BG53" s="67"/>
      <c r="BH53" s="68"/>
      <c r="BI53" s="67"/>
      <c r="BJ53" s="68"/>
      <c r="BK53" s="67"/>
      <c r="BL53" s="68"/>
      <c r="BM53" s="67"/>
      <c r="BN53" s="68"/>
      <c r="BO53" s="67"/>
      <c r="BP53" s="68"/>
      <c r="BQ53" s="67"/>
      <c r="BR53" s="68"/>
      <c r="BS53" s="67"/>
      <c r="BT53" s="68"/>
      <c r="BU53" s="67"/>
      <c r="BV53" s="68"/>
      <c r="BW53" s="67"/>
      <c r="BX53" s="68"/>
      <c r="BY53" s="67"/>
      <c r="BZ53" s="68"/>
      <c r="CA53" s="67"/>
      <c r="CB53" s="68"/>
      <c r="CC53" s="67"/>
      <c r="CD53" s="68"/>
      <c r="CE53" s="67"/>
      <c r="CF53" s="68"/>
      <c r="CG53" s="40"/>
    </row>
    <row r="54" spans="1:85" x14ac:dyDescent="0.25">
      <c r="A54" s="38"/>
      <c r="B54" s="66"/>
      <c r="C54" s="67"/>
      <c r="D54" s="68"/>
      <c r="E54" s="67"/>
      <c r="F54" s="68"/>
      <c r="G54" s="67"/>
      <c r="H54" s="68"/>
      <c r="I54" s="67"/>
      <c r="J54" s="68"/>
      <c r="K54" s="67"/>
      <c r="L54" s="68"/>
      <c r="M54" s="67"/>
      <c r="N54" s="68"/>
      <c r="O54" s="67"/>
      <c r="P54" s="68"/>
      <c r="Q54" s="67"/>
      <c r="R54" s="68"/>
      <c r="S54" s="67"/>
      <c r="T54" s="68"/>
      <c r="U54" s="67"/>
      <c r="V54" s="68"/>
      <c r="W54" s="67"/>
      <c r="X54" s="68"/>
      <c r="Y54" s="67"/>
      <c r="Z54" s="68"/>
      <c r="AA54" s="67"/>
      <c r="AB54" s="68"/>
      <c r="AC54" s="67"/>
      <c r="AD54" s="68"/>
      <c r="AE54" s="67"/>
      <c r="AF54" s="68"/>
      <c r="AG54" s="67"/>
      <c r="AH54" s="68"/>
      <c r="AI54" s="67"/>
      <c r="AJ54" s="68"/>
      <c r="AK54" s="67"/>
      <c r="AL54" s="68"/>
      <c r="AM54" s="67"/>
      <c r="AN54" s="68"/>
      <c r="AO54" s="67"/>
      <c r="AP54" s="68"/>
      <c r="AQ54" s="67"/>
      <c r="AR54" s="68"/>
      <c r="AS54" s="67"/>
      <c r="AT54" s="68"/>
      <c r="AU54" s="67"/>
      <c r="AV54" s="68"/>
      <c r="AW54" s="67"/>
      <c r="AX54" s="68"/>
      <c r="AY54" s="67"/>
      <c r="AZ54" s="68"/>
      <c r="BA54" s="67"/>
      <c r="BB54" s="68"/>
      <c r="BC54" s="67"/>
      <c r="BD54" s="68"/>
      <c r="BE54" s="67"/>
      <c r="BF54" s="68"/>
      <c r="BG54" s="67"/>
      <c r="BH54" s="68"/>
      <c r="BI54" s="67"/>
      <c r="BJ54" s="68"/>
      <c r="BK54" s="67"/>
      <c r="BL54" s="68"/>
      <c r="BM54" s="67"/>
      <c r="BN54" s="68"/>
      <c r="BO54" s="67"/>
      <c r="BP54" s="68"/>
      <c r="BQ54" s="67"/>
      <c r="BR54" s="68"/>
      <c r="BS54" s="67"/>
      <c r="BT54" s="68"/>
      <c r="BU54" s="67"/>
      <c r="BV54" s="68"/>
      <c r="BW54" s="67"/>
      <c r="BX54" s="68"/>
      <c r="BY54" s="67"/>
      <c r="BZ54" s="68"/>
      <c r="CA54" s="67"/>
      <c r="CB54" s="68"/>
      <c r="CC54" s="67"/>
      <c r="CD54" s="68"/>
      <c r="CE54" s="67"/>
      <c r="CF54" s="68"/>
      <c r="CG54" s="40"/>
    </row>
    <row r="55" spans="1:85" x14ac:dyDescent="0.25">
      <c r="A55" s="38"/>
      <c r="B55" s="66"/>
      <c r="C55" s="67"/>
      <c r="D55" s="68"/>
      <c r="E55" s="67"/>
      <c r="F55" s="68"/>
      <c r="G55" s="67"/>
      <c r="H55" s="68"/>
      <c r="I55" s="67"/>
      <c r="J55" s="68"/>
      <c r="K55" s="67"/>
      <c r="L55" s="68"/>
      <c r="M55" s="67"/>
      <c r="N55" s="68"/>
      <c r="O55" s="67"/>
      <c r="P55" s="68"/>
      <c r="Q55" s="67"/>
      <c r="R55" s="68"/>
      <c r="S55" s="67"/>
      <c r="T55" s="68"/>
      <c r="U55" s="67"/>
      <c r="V55" s="68"/>
      <c r="W55" s="67"/>
      <c r="X55" s="68"/>
      <c r="Y55" s="67"/>
      <c r="Z55" s="68"/>
      <c r="AA55" s="67"/>
      <c r="AB55" s="68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67"/>
      <c r="AN55" s="68"/>
      <c r="AO55" s="67"/>
      <c r="AP55" s="68"/>
      <c r="AQ55" s="67"/>
      <c r="AR55" s="68"/>
      <c r="AS55" s="67"/>
      <c r="AT55" s="68"/>
      <c r="AU55" s="67"/>
      <c r="AV55" s="68"/>
      <c r="AW55" s="67"/>
      <c r="AX55" s="68"/>
      <c r="AY55" s="67"/>
      <c r="AZ55" s="68"/>
      <c r="BA55" s="67"/>
      <c r="BB55" s="68"/>
      <c r="BC55" s="67"/>
      <c r="BD55" s="68"/>
      <c r="BE55" s="67"/>
      <c r="BF55" s="68"/>
      <c r="BG55" s="67"/>
      <c r="BH55" s="68"/>
      <c r="BI55" s="67"/>
      <c r="BJ55" s="68"/>
      <c r="BK55" s="67"/>
      <c r="BL55" s="68"/>
      <c r="BM55" s="67"/>
      <c r="BN55" s="68"/>
      <c r="BO55" s="67"/>
      <c r="BP55" s="68"/>
      <c r="BQ55" s="67"/>
      <c r="BR55" s="68"/>
      <c r="BS55" s="67"/>
      <c r="BT55" s="68"/>
      <c r="BU55" s="67"/>
      <c r="BV55" s="68"/>
      <c r="BW55" s="67"/>
      <c r="BX55" s="68"/>
      <c r="BY55" s="67"/>
      <c r="BZ55" s="68"/>
      <c r="CA55" s="67"/>
      <c r="CB55" s="68"/>
      <c r="CC55" s="67"/>
      <c r="CD55" s="68"/>
      <c r="CE55" s="67"/>
      <c r="CF55" s="68"/>
      <c r="CG55" s="40"/>
    </row>
    <row r="56" spans="1:85" x14ac:dyDescent="0.25">
      <c r="A56" s="38"/>
      <c r="B56" s="66"/>
      <c r="C56" s="67"/>
      <c r="D56" s="68"/>
      <c r="E56" s="67"/>
      <c r="F56" s="68"/>
      <c r="G56" s="67"/>
      <c r="H56" s="68"/>
      <c r="I56" s="67"/>
      <c r="J56" s="68"/>
      <c r="K56" s="67"/>
      <c r="L56" s="68"/>
      <c r="M56" s="67"/>
      <c r="N56" s="68"/>
      <c r="O56" s="67"/>
      <c r="P56" s="68"/>
      <c r="Q56" s="67"/>
      <c r="R56" s="68"/>
      <c r="S56" s="67"/>
      <c r="T56" s="68"/>
      <c r="U56" s="67"/>
      <c r="V56" s="68"/>
      <c r="W56" s="67"/>
      <c r="X56" s="68"/>
      <c r="Y56" s="67"/>
      <c r="Z56" s="68"/>
      <c r="AA56" s="67"/>
      <c r="AB56" s="68"/>
      <c r="AC56" s="67"/>
      <c r="AD56" s="68"/>
      <c r="AE56" s="67"/>
      <c r="AF56" s="68"/>
      <c r="AG56" s="67"/>
      <c r="AH56" s="68"/>
      <c r="AI56" s="67"/>
      <c r="AJ56" s="68"/>
      <c r="AK56" s="67"/>
      <c r="AL56" s="68"/>
      <c r="AM56" s="67"/>
      <c r="AN56" s="68"/>
      <c r="AO56" s="67"/>
      <c r="AP56" s="68"/>
      <c r="AQ56" s="67"/>
      <c r="AR56" s="68"/>
      <c r="AS56" s="67"/>
      <c r="AT56" s="68"/>
      <c r="AU56" s="67"/>
      <c r="AV56" s="68"/>
      <c r="AW56" s="67"/>
      <c r="AX56" s="68"/>
      <c r="AY56" s="67"/>
      <c r="AZ56" s="68"/>
      <c r="BA56" s="67"/>
      <c r="BB56" s="68"/>
      <c r="BC56" s="67"/>
      <c r="BD56" s="68"/>
      <c r="BE56" s="67"/>
      <c r="BF56" s="68"/>
      <c r="BG56" s="67"/>
      <c r="BH56" s="68"/>
      <c r="BI56" s="67"/>
      <c r="BJ56" s="68"/>
      <c r="BK56" s="67"/>
      <c r="BL56" s="68"/>
      <c r="BM56" s="67"/>
      <c r="BN56" s="68"/>
      <c r="BO56" s="67"/>
      <c r="BP56" s="68"/>
      <c r="BQ56" s="67"/>
      <c r="BR56" s="68"/>
      <c r="BS56" s="67"/>
      <c r="BT56" s="68"/>
      <c r="BU56" s="67"/>
      <c r="BV56" s="68"/>
      <c r="BW56" s="67"/>
      <c r="BX56" s="68"/>
      <c r="BY56" s="67"/>
      <c r="BZ56" s="68"/>
      <c r="CA56" s="67"/>
      <c r="CB56" s="68"/>
      <c r="CC56" s="67"/>
      <c r="CD56" s="68"/>
      <c r="CE56" s="67"/>
      <c r="CF56" s="68"/>
      <c r="CG56" s="40"/>
    </row>
    <row r="57" spans="1:85" x14ac:dyDescent="0.25">
      <c r="A57" s="38"/>
      <c r="B57" s="66"/>
      <c r="C57" s="67"/>
      <c r="D57" s="68"/>
      <c r="E57" s="67"/>
      <c r="F57" s="68"/>
      <c r="G57" s="67"/>
      <c r="H57" s="68"/>
      <c r="I57" s="67"/>
      <c r="J57" s="68"/>
      <c r="K57" s="67"/>
      <c r="L57" s="68"/>
      <c r="M57" s="67"/>
      <c r="N57" s="68"/>
      <c r="O57" s="67"/>
      <c r="P57" s="68"/>
      <c r="Q57" s="67"/>
      <c r="R57" s="68"/>
      <c r="S57" s="67"/>
      <c r="T57" s="68"/>
      <c r="U57" s="67"/>
      <c r="V57" s="68"/>
      <c r="W57" s="67"/>
      <c r="X57" s="68"/>
      <c r="Y57" s="67"/>
      <c r="Z57" s="68"/>
      <c r="AA57" s="67"/>
      <c r="AB57" s="68"/>
      <c r="AC57" s="67"/>
      <c r="AD57" s="68"/>
      <c r="AE57" s="67"/>
      <c r="AF57" s="68"/>
      <c r="AG57" s="67"/>
      <c r="AH57" s="68"/>
      <c r="AI57" s="67"/>
      <c r="AJ57" s="68"/>
      <c r="AK57" s="67"/>
      <c r="AL57" s="68"/>
      <c r="AM57" s="67"/>
      <c r="AN57" s="68"/>
      <c r="AO57" s="67"/>
      <c r="AP57" s="68"/>
      <c r="AQ57" s="67"/>
      <c r="AR57" s="68"/>
      <c r="AS57" s="67"/>
      <c r="AT57" s="68"/>
      <c r="AU57" s="67"/>
      <c r="AV57" s="68"/>
      <c r="AW57" s="67"/>
      <c r="AX57" s="68"/>
      <c r="AY57" s="67"/>
      <c r="AZ57" s="68"/>
      <c r="BA57" s="67"/>
      <c r="BB57" s="68"/>
      <c r="BC57" s="67"/>
      <c r="BD57" s="68"/>
      <c r="BE57" s="67"/>
      <c r="BF57" s="68"/>
      <c r="BG57" s="67"/>
      <c r="BH57" s="68"/>
      <c r="BI57" s="67"/>
      <c r="BJ57" s="68"/>
      <c r="BK57" s="67"/>
      <c r="BL57" s="68"/>
      <c r="BM57" s="67"/>
      <c r="BN57" s="68"/>
      <c r="BO57" s="67"/>
      <c r="BP57" s="68"/>
      <c r="BQ57" s="67"/>
      <c r="BR57" s="68"/>
      <c r="BS57" s="67"/>
      <c r="BT57" s="68"/>
      <c r="BU57" s="67"/>
      <c r="BV57" s="68"/>
      <c r="BW57" s="67"/>
      <c r="BX57" s="68"/>
      <c r="BY57" s="67"/>
      <c r="BZ57" s="68"/>
      <c r="CA57" s="67"/>
      <c r="CB57" s="68"/>
      <c r="CC57" s="67"/>
      <c r="CD57" s="68"/>
      <c r="CE57" s="67"/>
      <c r="CF57" s="68"/>
      <c r="CG57" s="40"/>
    </row>
    <row r="58" spans="1:85" x14ac:dyDescent="0.25">
      <c r="A58" s="38"/>
      <c r="B58" s="66"/>
      <c r="C58" s="67"/>
      <c r="D58" s="68"/>
      <c r="E58" s="67"/>
      <c r="F58" s="68"/>
      <c r="G58" s="67"/>
      <c r="H58" s="68"/>
      <c r="I58" s="67"/>
      <c r="J58" s="68"/>
      <c r="K58" s="67"/>
      <c r="L58" s="68"/>
      <c r="M58" s="67"/>
      <c r="N58" s="68"/>
      <c r="O58" s="67"/>
      <c r="P58" s="68"/>
      <c r="Q58" s="67"/>
      <c r="R58" s="68"/>
      <c r="S58" s="67"/>
      <c r="T58" s="68"/>
      <c r="U58" s="67"/>
      <c r="V58" s="68"/>
      <c r="W58" s="67"/>
      <c r="X58" s="68"/>
      <c r="Y58" s="67"/>
      <c r="Z58" s="68"/>
      <c r="AA58" s="67"/>
      <c r="AB58" s="68"/>
      <c r="AC58" s="67"/>
      <c r="AD58" s="68"/>
      <c r="AE58" s="67"/>
      <c r="AF58" s="68"/>
      <c r="AG58" s="67"/>
      <c r="AH58" s="68"/>
      <c r="AI58" s="67"/>
      <c r="AJ58" s="68"/>
      <c r="AK58" s="67"/>
      <c r="AL58" s="68"/>
      <c r="AM58" s="67"/>
      <c r="AN58" s="68"/>
      <c r="AO58" s="67"/>
      <c r="AP58" s="68"/>
      <c r="AQ58" s="67"/>
      <c r="AR58" s="68"/>
      <c r="AS58" s="67"/>
      <c r="AT58" s="68"/>
      <c r="AU58" s="67"/>
      <c r="AV58" s="68"/>
      <c r="AW58" s="67"/>
      <c r="AX58" s="68"/>
      <c r="AY58" s="67"/>
      <c r="AZ58" s="68"/>
      <c r="BA58" s="67"/>
      <c r="BB58" s="68"/>
      <c r="BC58" s="67"/>
      <c r="BD58" s="68"/>
      <c r="BE58" s="67"/>
      <c r="BF58" s="68"/>
      <c r="BG58" s="67"/>
      <c r="BH58" s="68"/>
      <c r="BI58" s="67"/>
      <c r="BJ58" s="68"/>
      <c r="BK58" s="67"/>
      <c r="BL58" s="68"/>
      <c r="BM58" s="67"/>
      <c r="BN58" s="68"/>
      <c r="BO58" s="67"/>
      <c r="BP58" s="68"/>
      <c r="BQ58" s="67"/>
      <c r="BR58" s="68"/>
      <c r="BS58" s="67"/>
      <c r="BT58" s="68"/>
      <c r="BU58" s="67"/>
      <c r="BV58" s="68"/>
      <c r="BW58" s="67"/>
      <c r="BX58" s="68"/>
      <c r="BY58" s="67"/>
      <c r="BZ58" s="68"/>
      <c r="CA58" s="67"/>
      <c r="CB58" s="68"/>
      <c r="CC58" s="67"/>
      <c r="CD58" s="68"/>
      <c r="CE58" s="67"/>
      <c r="CF58" s="68"/>
      <c r="CG58" s="40"/>
    </row>
    <row r="59" spans="1:85" x14ac:dyDescent="0.25">
      <c r="A59" s="38"/>
      <c r="B59" s="66"/>
      <c r="C59" s="67"/>
      <c r="D59" s="68"/>
      <c r="E59" s="67"/>
      <c r="F59" s="68"/>
      <c r="G59" s="67"/>
      <c r="H59" s="68"/>
      <c r="I59" s="67"/>
      <c r="J59" s="68"/>
      <c r="K59" s="67"/>
      <c r="L59" s="68"/>
      <c r="M59" s="67"/>
      <c r="N59" s="68"/>
      <c r="O59" s="67"/>
      <c r="P59" s="68"/>
      <c r="Q59" s="67"/>
      <c r="R59" s="68"/>
      <c r="S59" s="67"/>
      <c r="T59" s="68"/>
      <c r="U59" s="67"/>
      <c r="V59" s="68"/>
      <c r="W59" s="67"/>
      <c r="X59" s="68"/>
      <c r="Y59" s="67"/>
      <c r="Z59" s="68"/>
      <c r="AA59" s="67"/>
      <c r="AB59" s="68"/>
      <c r="AC59" s="67"/>
      <c r="AD59" s="68"/>
      <c r="AE59" s="67"/>
      <c r="AF59" s="68"/>
      <c r="AG59" s="67"/>
      <c r="AH59" s="68"/>
      <c r="AI59" s="67"/>
      <c r="AJ59" s="68"/>
      <c r="AK59" s="67"/>
      <c r="AL59" s="68"/>
      <c r="AM59" s="67"/>
      <c r="AN59" s="68"/>
      <c r="AO59" s="67"/>
      <c r="AP59" s="68"/>
      <c r="AQ59" s="67"/>
      <c r="AR59" s="68"/>
      <c r="AS59" s="67"/>
      <c r="AT59" s="68"/>
      <c r="AU59" s="67"/>
      <c r="AV59" s="68"/>
      <c r="AW59" s="67"/>
      <c r="AX59" s="68"/>
      <c r="AY59" s="67"/>
      <c r="AZ59" s="68"/>
      <c r="BA59" s="67"/>
      <c r="BB59" s="68"/>
      <c r="BC59" s="67"/>
      <c r="BD59" s="68"/>
      <c r="BE59" s="67"/>
      <c r="BF59" s="68"/>
      <c r="BG59" s="67"/>
      <c r="BH59" s="68"/>
      <c r="BI59" s="67"/>
      <c r="BJ59" s="68"/>
      <c r="BK59" s="67"/>
      <c r="BL59" s="68"/>
      <c r="BM59" s="67"/>
      <c r="BN59" s="68"/>
      <c r="BO59" s="67"/>
      <c r="BP59" s="68"/>
      <c r="BQ59" s="67"/>
      <c r="BR59" s="68"/>
      <c r="BS59" s="67"/>
      <c r="BT59" s="68"/>
      <c r="BU59" s="67"/>
      <c r="BV59" s="68"/>
      <c r="BW59" s="67"/>
      <c r="BX59" s="68"/>
      <c r="BY59" s="67"/>
      <c r="BZ59" s="68"/>
      <c r="CA59" s="67"/>
      <c r="CB59" s="68"/>
      <c r="CC59" s="67"/>
      <c r="CD59" s="68"/>
      <c r="CE59" s="67"/>
      <c r="CF59" s="68"/>
      <c r="CG59" s="40"/>
    </row>
    <row r="60" spans="1:85" x14ac:dyDescent="0.25">
      <c r="A60" s="38"/>
      <c r="B60" s="66"/>
      <c r="C60" s="67"/>
      <c r="D60" s="68"/>
      <c r="E60" s="67"/>
      <c r="F60" s="68"/>
      <c r="G60" s="67"/>
      <c r="H60" s="68"/>
      <c r="I60" s="67"/>
      <c r="J60" s="68"/>
      <c r="K60" s="67"/>
      <c r="L60" s="68"/>
      <c r="M60" s="67"/>
      <c r="N60" s="68"/>
      <c r="O60" s="67"/>
      <c r="P60" s="68"/>
      <c r="Q60" s="67"/>
      <c r="R60" s="68"/>
      <c r="S60" s="67"/>
      <c r="T60" s="68"/>
      <c r="U60" s="67"/>
      <c r="V60" s="68"/>
      <c r="W60" s="67"/>
      <c r="X60" s="68"/>
      <c r="Y60" s="67"/>
      <c r="Z60" s="68"/>
      <c r="AA60" s="67"/>
      <c r="AB60" s="68"/>
      <c r="AC60" s="67"/>
      <c r="AD60" s="68"/>
      <c r="AE60" s="67"/>
      <c r="AF60" s="68"/>
      <c r="AG60" s="67"/>
      <c r="AH60" s="68"/>
      <c r="AI60" s="67"/>
      <c r="AJ60" s="68"/>
      <c r="AK60" s="67"/>
      <c r="AL60" s="68"/>
      <c r="AM60" s="67"/>
      <c r="AN60" s="68"/>
      <c r="AO60" s="67"/>
      <c r="AP60" s="68"/>
      <c r="AQ60" s="67"/>
      <c r="AR60" s="68"/>
      <c r="AS60" s="67"/>
      <c r="AT60" s="68"/>
      <c r="AU60" s="67"/>
      <c r="AV60" s="68"/>
      <c r="AW60" s="67"/>
      <c r="AX60" s="68"/>
      <c r="AY60" s="67"/>
      <c r="AZ60" s="68"/>
      <c r="BA60" s="67"/>
      <c r="BB60" s="68"/>
      <c r="BC60" s="67"/>
      <c r="BD60" s="68"/>
      <c r="BE60" s="67"/>
      <c r="BF60" s="68"/>
      <c r="BG60" s="67"/>
      <c r="BH60" s="68"/>
      <c r="BI60" s="67"/>
      <c r="BJ60" s="68"/>
      <c r="BK60" s="67"/>
      <c r="BL60" s="68"/>
      <c r="BM60" s="67"/>
      <c r="BN60" s="68"/>
      <c r="BO60" s="67"/>
      <c r="BP60" s="68"/>
      <c r="BQ60" s="67"/>
      <c r="BR60" s="68"/>
      <c r="BS60" s="67"/>
      <c r="BT60" s="68"/>
      <c r="BU60" s="67"/>
      <c r="BV60" s="68"/>
      <c r="BW60" s="67"/>
      <c r="BX60" s="68"/>
      <c r="BY60" s="67"/>
      <c r="BZ60" s="68"/>
      <c r="CA60" s="67"/>
      <c r="CB60" s="68"/>
      <c r="CC60" s="67"/>
      <c r="CD60" s="68"/>
      <c r="CE60" s="67"/>
      <c r="CF60" s="68"/>
      <c r="CG60" s="40"/>
    </row>
    <row r="61" spans="1:85" x14ac:dyDescent="0.25">
      <c r="A61" s="38"/>
      <c r="B61" s="66"/>
      <c r="C61" s="67"/>
      <c r="D61" s="68"/>
      <c r="E61" s="67"/>
      <c r="F61" s="68"/>
      <c r="G61" s="67"/>
      <c r="H61" s="68"/>
      <c r="I61" s="67"/>
      <c r="J61" s="68"/>
      <c r="K61" s="67"/>
      <c r="L61" s="68"/>
      <c r="M61" s="67"/>
      <c r="N61" s="68"/>
      <c r="O61" s="67"/>
      <c r="P61" s="68"/>
      <c r="Q61" s="67"/>
      <c r="R61" s="68"/>
      <c r="S61" s="67"/>
      <c r="T61" s="68"/>
      <c r="U61" s="67"/>
      <c r="V61" s="68"/>
      <c r="W61" s="67"/>
      <c r="X61" s="68"/>
      <c r="Y61" s="67"/>
      <c r="Z61" s="68"/>
      <c r="AA61" s="67"/>
      <c r="AB61" s="68"/>
      <c r="AC61" s="67"/>
      <c r="AD61" s="68"/>
      <c r="AE61" s="67"/>
      <c r="AF61" s="68"/>
      <c r="AG61" s="67"/>
      <c r="AH61" s="68"/>
      <c r="AI61" s="67"/>
      <c r="AJ61" s="68"/>
      <c r="AK61" s="67"/>
      <c r="AL61" s="68"/>
      <c r="AM61" s="67"/>
      <c r="AN61" s="68"/>
      <c r="AO61" s="67"/>
      <c r="AP61" s="68"/>
      <c r="AQ61" s="67"/>
      <c r="AR61" s="68"/>
      <c r="AS61" s="67"/>
      <c r="AT61" s="68"/>
      <c r="AU61" s="67"/>
      <c r="AV61" s="68"/>
      <c r="AW61" s="67"/>
      <c r="AX61" s="68"/>
      <c r="AY61" s="67"/>
      <c r="AZ61" s="68"/>
      <c r="BA61" s="67"/>
      <c r="BB61" s="68"/>
      <c r="BC61" s="67"/>
      <c r="BD61" s="68"/>
      <c r="BE61" s="67"/>
      <c r="BF61" s="68"/>
      <c r="BG61" s="67"/>
      <c r="BH61" s="68"/>
      <c r="BI61" s="67"/>
      <c r="BJ61" s="68"/>
      <c r="BK61" s="67"/>
      <c r="BL61" s="68"/>
      <c r="BM61" s="67"/>
      <c r="BN61" s="68"/>
      <c r="BO61" s="67"/>
      <c r="BP61" s="68"/>
      <c r="BQ61" s="67"/>
      <c r="BR61" s="68"/>
      <c r="BS61" s="67"/>
      <c r="BT61" s="68"/>
      <c r="BU61" s="67"/>
      <c r="BV61" s="68"/>
      <c r="BW61" s="67"/>
      <c r="BX61" s="68"/>
      <c r="BY61" s="67"/>
      <c r="BZ61" s="68"/>
      <c r="CA61" s="67"/>
      <c r="CB61" s="68"/>
      <c r="CC61" s="67"/>
      <c r="CD61" s="68"/>
      <c r="CE61" s="67"/>
      <c r="CF61" s="68"/>
      <c r="CG61" s="40"/>
    </row>
    <row r="62" spans="1:85" x14ac:dyDescent="0.25">
      <c r="A62" s="38"/>
      <c r="B62" s="66"/>
      <c r="C62" s="67"/>
      <c r="D62" s="68"/>
      <c r="E62" s="67"/>
      <c r="F62" s="68"/>
      <c r="G62" s="67"/>
      <c r="H62" s="68"/>
      <c r="I62" s="67"/>
      <c r="J62" s="68"/>
      <c r="K62" s="67"/>
      <c r="L62" s="68"/>
      <c r="M62" s="67"/>
      <c r="N62" s="68"/>
      <c r="O62" s="67"/>
      <c r="P62" s="68"/>
      <c r="Q62" s="67"/>
      <c r="R62" s="68"/>
      <c r="S62" s="67"/>
      <c r="T62" s="68"/>
      <c r="U62" s="67"/>
      <c r="V62" s="68"/>
      <c r="W62" s="67"/>
      <c r="X62" s="68"/>
      <c r="Y62" s="67"/>
      <c r="Z62" s="68"/>
      <c r="AA62" s="67"/>
      <c r="AB62" s="68"/>
      <c r="AC62" s="67"/>
      <c r="AD62" s="68"/>
      <c r="AE62" s="67"/>
      <c r="AF62" s="68"/>
      <c r="AG62" s="67"/>
      <c r="AH62" s="68"/>
      <c r="AI62" s="67"/>
      <c r="AJ62" s="68"/>
      <c r="AK62" s="67"/>
      <c r="AL62" s="68"/>
      <c r="AM62" s="67"/>
      <c r="AN62" s="68"/>
      <c r="AO62" s="67"/>
      <c r="AP62" s="68"/>
      <c r="AQ62" s="67"/>
      <c r="AR62" s="68"/>
      <c r="AS62" s="67"/>
      <c r="AT62" s="68"/>
      <c r="AU62" s="67"/>
      <c r="AV62" s="68"/>
      <c r="AW62" s="67"/>
      <c r="AX62" s="68"/>
      <c r="AY62" s="67"/>
      <c r="AZ62" s="68"/>
      <c r="BA62" s="67"/>
      <c r="BB62" s="68"/>
      <c r="BC62" s="67"/>
      <c r="BD62" s="68"/>
      <c r="BE62" s="67"/>
      <c r="BF62" s="68"/>
      <c r="BG62" s="67"/>
      <c r="BH62" s="68"/>
      <c r="BI62" s="67"/>
      <c r="BJ62" s="68"/>
      <c r="BK62" s="67"/>
      <c r="BL62" s="68"/>
      <c r="BM62" s="67"/>
      <c r="BN62" s="68"/>
      <c r="BO62" s="67"/>
      <c r="BP62" s="68"/>
      <c r="BQ62" s="67"/>
      <c r="BR62" s="68"/>
      <c r="BS62" s="67"/>
      <c r="BT62" s="68"/>
      <c r="BU62" s="67"/>
      <c r="BV62" s="68"/>
      <c r="BW62" s="67"/>
      <c r="BX62" s="68"/>
      <c r="BY62" s="67"/>
      <c r="BZ62" s="68"/>
      <c r="CA62" s="67"/>
      <c r="CB62" s="68"/>
      <c r="CC62" s="67"/>
      <c r="CD62" s="68"/>
      <c r="CE62" s="67"/>
      <c r="CF62" s="68"/>
      <c r="CG62" s="40"/>
    </row>
    <row r="63" spans="1:85" x14ac:dyDescent="0.25">
      <c r="A63" s="38"/>
      <c r="B63" s="66"/>
      <c r="C63" s="67"/>
      <c r="D63" s="68"/>
      <c r="E63" s="67"/>
      <c r="F63" s="68"/>
      <c r="G63" s="67"/>
      <c r="H63" s="68"/>
      <c r="I63" s="67"/>
      <c r="J63" s="68"/>
      <c r="K63" s="67"/>
      <c r="L63" s="68"/>
      <c r="M63" s="67"/>
      <c r="N63" s="68"/>
      <c r="O63" s="67"/>
      <c r="P63" s="68"/>
      <c r="Q63" s="67"/>
      <c r="R63" s="68"/>
      <c r="S63" s="67"/>
      <c r="T63" s="68"/>
      <c r="U63" s="67"/>
      <c r="V63" s="68"/>
      <c r="W63" s="67"/>
      <c r="X63" s="68"/>
      <c r="Y63" s="67"/>
      <c r="Z63" s="68"/>
      <c r="AA63" s="67"/>
      <c r="AB63" s="68"/>
      <c r="AC63" s="67"/>
      <c r="AD63" s="68"/>
      <c r="AE63" s="67"/>
      <c r="AF63" s="68"/>
      <c r="AG63" s="67"/>
      <c r="AH63" s="68"/>
      <c r="AI63" s="67"/>
      <c r="AJ63" s="68"/>
      <c r="AK63" s="67"/>
      <c r="AL63" s="68"/>
      <c r="AM63" s="67"/>
      <c r="AN63" s="68"/>
      <c r="AO63" s="67"/>
      <c r="AP63" s="68"/>
      <c r="AQ63" s="67"/>
      <c r="AR63" s="68"/>
      <c r="AS63" s="67"/>
      <c r="AT63" s="68"/>
      <c r="AU63" s="67"/>
      <c r="AV63" s="68"/>
      <c r="AW63" s="67"/>
      <c r="AX63" s="68"/>
      <c r="AY63" s="67"/>
      <c r="AZ63" s="68"/>
      <c r="BA63" s="67"/>
      <c r="BB63" s="68"/>
      <c r="BC63" s="67"/>
      <c r="BD63" s="68"/>
      <c r="BE63" s="67"/>
      <c r="BF63" s="68"/>
      <c r="BG63" s="67"/>
      <c r="BH63" s="68"/>
      <c r="BI63" s="67"/>
      <c r="BJ63" s="68"/>
      <c r="BK63" s="67"/>
      <c r="BL63" s="68"/>
      <c r="BM63" s="67"/>
      <c r="BN63" s="68"/>
      <c r="BO63" s="67"/>
      <c r="BP63" s="68"/>
      <c r="BQ63" s="67"/>
      <c r="BR63" s="68"/>
      <c r="BS63" s="67"/>
      <c r="BT63" s="68"/>
      <c r="BU63" s="67"/>
      <c r="BV63" s="68"/>
      <c r="BW63" s="67"/>
      <c r="BX63" s="68"/>
      <c r="BY63" s="67"/>
      <c r="BZ63" s="68"/>
      <c r="CA63" s="67"/>
      <c r="CB63" s="68"/>
      <c r="CC63" s="67"/>
      <c r="CD63" s="68"/>
      <c r="CE63" s="67"/>
      <c r="CF63" s="68"/>
      <c r="CG63" s="40"/>
    </row>
    <row r="64" spans="1:85" x14ac:dyDescent="0.25">
      <c r="A64" s="38"/>
      <c r="B64" s="66"/>
      <c r="C64" s="67"/>
      <c r="D64" s="68"/>
      <c r="E64" s="67"/>
      <c r="F64" s="68"/>
      <c r="G64" s="67"/>
      <c r="H64" s="68"/>
      <c r="I64" s="67"/>
      <c r="J64" s="68"/>
      <c r="K64" s="67"/>
      <c r="L64" s="68"/>
      <c r="M64" s="67"/>
      <c r="N64" s="68"/>
      <c r="O64" s="67"/>
      <c r="P64" s="68"/>
      <c r="Q64" s="67"/>
      <c r="R64" s="68"/>
      <c r="S64" s="67"/>
      <c r="T64" s="68"/>
      <c r="U64" s="67"/>
      <c r="V64" s="68"/>
      <c r="W64" s="67"/>
      <c r="X64" s="68"/>
      <c r="Y64" s="67"/>
      <c r="Z64" s="68"/>
      <c r="AA64" s="67"/>
      <c r="AB64" s="68"/>
      <c r="AC64" s="67"/>
      <c r="AD64" s="68"/>
      <c r="AE64" s="67"/>
      <c r="AF64" s="68"/>
      <c r="AG64" s="67"/>
      <c r="AH64" s="68"/>
      <c r="AI64" s="67"/>
      <c r="AJ64" s="68"/>
      <c r="AK64" s="67"/>
      <c r="AL64" s="68"/>
      <c r="AM64" s="67"/>
      <c r="AN64" s="68"/>
      <c r="AO64" s="67"/>
      <c r="AP64" s="68"/>
      <c r="AQ64" s="67"/>
      <c r="AR64" s="68"/>
      <c r="AS64" s="67"/>
      <c r="AT64" s="68"/>
      <c r="AU64" s="67"/>
      <c r="AV64" s="68"/>
      <c r="AW64" s="67"/>
      <c r="AX64" s="68"/>
      <c r="AY64" s="67"/>
      <c r="AZ64" s="68"/>
      <c r="BA64" s="67"/>
      <c r="BB64" s="68"/>
      <c r="BC64" s="67"/>
      <c r="BD64" s="68"/>
      <c r="BE64" s="67"/>
      <c r="BF64" s="68"/>
      <c r="BG64" s="67"/>
      <c r="BH64" s="68"/>
      <c r="BI64" s="67"/>
      <c r="BJ64" s="68"/>
      <c r="BK64" s="67"/>
      <c r="BL64" s="68"/>
      <c r="BM64" s="67"/>
      <c r="BN64" s="68"/>
      <c r="BO64" s="67"/>
      <c r="BP64" s="68"/>
      <c r="BQ64" s="67"/>
      <c r="BR64" s="68"/>
      <c r="BS64" s="67"/>
      <c r="BT64" s="68"/>
      <c r="BU64" s="67"/>
      <c r="BV64" s="68"/>
      <c r="BW64" s="67"/>
      <c r="BX64" s="68"/>
      <c r="BY64" s="67"/>
      <c r="BZ64" s="68"/>
      <c r="CA64" s="67"/>
      <c r="CB64" s="68"/>
      <c r="CC64" s="67"/>
      <c r="CD64" s="68"/>
      <c r="CE64" s="67"/>
      <c r="CF64" s="68"/>
      <c r="CG64" s="40"/>
    </row>
    <row r="65" spans="1:85" x14ac:dyDescent="0.25">
      <c r="A65" s="38"/>
      <c r="B65" s="66"/>
      <c r="C65" s="67"/>
      <c r="D65" s="68"/>
      <c r="E65" s="67"/>
      <c r="F65" s="68"/>
      <c r="G65" s="67"/>
      <c r="H65" s="68"/>
      <c r="I65" s="67"/>
      <c r="J65" s="68"/>
      <c r="K65" s="67"/>
      <c r="L65" s="68"/>
      <c r="M65" s="67"/>
      <c r="N65" s="68"/>
      <c r="O65" s="67"/>
      <c r="P65" s="68"/>
      <c r="Q65" s="67"/>
      <c r="R65" s="68"/>
      <c r="S65" s="67"/>
      <c r="T65" s="68"/>
      <c r="U65" s="67"/>
      <c r="V65" s="68"/>
      <c r="W65" s="67"/>
      <c r="X65" s="68"/>
      <c r="Y65" s="67"/>
      <c r="Z65" s="68"/>
      <c r="AA65" s="67"/>
      <c r="AB65" s="68"/>
      <c r="AC65" s="67"/>
      <c r="AD65" s="68"/>
      <c r="AE65" s="67"/>
      <c r="AF65" s="68"/>
      <c r="AG65" s="67"/>
      <c r="AH65" s="68"/>
      <c r="AI65" s="67"/>
      <c r="AJ65" s="68"/>
      <c r="AK65" s="67"/>
      <c r="AL65" s="68"/>
      <c r="AM65" s="67"/>
      <c r="AN65" s="68"/>
      <c r="AO65" s="67"/>
      <c r="AP65" s="68"/>
      <c r="AQ65" s="67"/>
      <c r="AR65" s="68"/>
      <c r="AS65" s="67"/>
      <c r="AT65" s="68"/>
      <c r="AU65" s="67"/>
      <c r="AV65" s="68"/>
      <c r="AW65" s="67"/>
      <c r="AX65" s="68"/>
      <c r="AY65" s="67"/>
      <c r="AZ65" s="68"/>
      <c r="BA65" s="67"/>
      <c r="BB65" s="68"/>
      <c r="BC65" s="67"/>
      <c r="BD65" s="68"/>
      <c r="BE65" s="67"/>
      <c r="BF65" s="68"/>
      <c r="BG65" s="67"/>
      <c r="BH65" s="68"/>
      <c r="BI65" s="67"/>
      <c r="BJ65" s="68"/>
      <c r="BK65" s="67"/>
      <c r="BL65" s="68"/>
      <c r="BM65" s="67"/>
      <c r="BN65" s="68"/>
      <c r="BO65" s="67"/>
      <c r="BP65" s="68"/>
      <c r="BQ65" s="67"/>
      <c r="BR65" s="68"/>
      <c r="BS65" s="67"/>
      <c r="BT65" s="68"/>
      <c r="BU65" s="67"/>
      <c r="BV65" s="68"/>
      <c r="BW65" s="67"/>
      <c r="BX65" s="68"/>
      <c r="BY65" s="67"/>
      <c r="BZ65" s="68"/>
      <c r="CA65" s="67"/>
      <c r="CB65" s="68"/>
      <c r="CC65" s="67"/>
      <c r="CD65" s="68"/>
      <c r="CE65" s="67"/>
      <c r="CF65" s="68"/>
      <c r="CG65" s="40"/>
    </row>
    <row r="66" spans="1:85" x14ac:dyDescent="0.25">
      <c r="A66" s="38"/>
      <c r="B66" s="66"/>
      <c r="C66" s="67"/>
      <c r="D66" s="68"/>
      <c r="E66" s="67"/>
      <c r="F66" s="68"/>
      <c r="G66" s="67"/>
      <c r="H66" s="68"/>
      <c r="I66" s="67"/>
      <c r="J66" s="68"/>
      <c r="K66" s="67"/>
      <c r="L66" s="68"/>
      <c r="M66" s="67"/>
      <c r="N66" s="68"/>
      <c r="O66" s="67"/>
      <c r="P66" s="68"/>
      <c r="Q66" s="67"/>
      <c r="R66" s="68"/>
      <c r="S66" s="67"/>
      <c r="T66" s="68"/>
      <c r="U66" s="67"/>
      <c r="V66" s="68"/>
      <c r="W66" s="67"/>
      <c r="X66" s="68"/>
      <c r="Y66" s="67"/>
      <c r="Z66" s="68"/>
      <c r="AA66" s="67"/>
      <c r="AB66" s="68"/>
      <c r="AC66" s="67"/>
      <c r="AD66" s="68"/>
      <c r="AE66" s="67"/>
      <c r="AF66" s="68"/>
      <c r="AG66" s="67"/>
      <c r="AH66" s="68"/>
      <c r="AI66" s="67"/>
      <c r="AJ66" s="68"/>
      <c r="AK66" s="67"/>
      <c r="AL66" s="68"/>
      <c r="AM66" s="67"/>
      <c r="AN66" s="68"/>
      <c r="AO66" s="67"/>
      <c r="AP66" s="68"/>
      <c r="AQ66" s="67"/>
      <c r="AR66" s="68"/>
      <c r="AS66" s="67"/>
      <c r="AT66" s="68"/>
      <c r="AU66" s="67"/>
      <c r="AV66" s="68"/>
      <c r="AW66" s="67"/>
      <c r="AX66" s="68"/>
      <c r="AY66" s="67"/>
      <c r="AZ66" s="68"/>
      <c r="BA66" s="67"/>
      <c r="BB66" s="68"/>
      <c r="BC66" s="67"/>
      <c r="BD66" s="68"/>
      <c r="BE66" s="67"/>
      <c r="BF66" s="68"/>
      <c r="BG66" s="67"/>
      <c r="BH66" s="68"/>
      <c r="BI66" s="67"/>
      <c r="BJ66" s="68"/>
      <c r="BK66" s="67"/>
      <c r="BL66" s="68"/>
      <c r="BM66" s="67"/>
      <c r="BN66" s="68"/>
      <c r="BO66" s="67"/>
      <c r="BP66" s="68"/>
      <c r="BQ66" s="67"/>
      <c r="BR66" s="68"/>
      <c r="BS66" s="67"/>
      <c r="BT66" s="68"/>
      <c r="BU66" s="67"/>
      <c r="BV66" s="68"/>
      <c r="BW66" s="67"/>
      <c r="BX66" s="68"/>
      <c r="BY66" s="67"/>
      <c r="BZ66" s="68"/>
      <c r="CA66" s="67"/>
      <c r="CB66" s="68"/>
      <c r="CC66" s="67"/>
      <c r="CD66" s="68"/>
      <c r="CE66" s="67"/>
      <c r="CF66" s="68"/>
      <c r="CG66" s="40"/>
    </row>
    <row r="67" spans="1:85" x14ac:dyDescent="0.25">
      <c r="A67" s="38"/>
      <c r="B67" s="66"/>
      <c r="C67" s="67"/>
      <c r="D67" s="68"/>
      <c r="E67" s="67"/>
      <c r="F67" s="68"/>
      <c r="G67" s="67"/>
      <c r="H67" s="68"/>
      <c r="I67" s="67"/>
      <c r="J67" s="68"/>
      <c r="K67" s="67"/>
      <c r="L67" s="68"/>
      <c r="M67" s="67"/>
      <c r="N67" s="68"/>
      <c r="O67" s="67"/>
      <c r="P67" s="68"/>
      <c r="Q67" s="67"/>
      <c r="R67" s="68"/>
      <c r="S67" s="67"/>
      <c r="T67" s="68"/>
      <c r="U67" s="67"/>
      <c r="V67" s="68"/>
      <c r="W67" s="67"/>
      <c r="X67" s="68"/>
      <c r="Y67" s="67"/>
      <c r="Z67" s="68"/>
      <c r="AA67" s="67"/>
      <c r="AB67" s="68"/>
      <c r="AC67" s="67"/>
      <c r="AD67" s="68"/>
      <c r="AE67" s="67"/>
      <c r="AF67" s="68"/>
      <c r="AG67" s="67"/>
      <c r="AH67" s="68"/>
      <c r="AI67" s="67"/>
      <c r="AJ67" s="68"/>
      <c r="AK67" s="67"/>
      <c r="AL67" s="68"/>
      <c r="AM67" s="67"/>
      <c r="AN67" s="68"/>
      <c r="AO67" s="67"/>
      <c r="AP67" s="68"/>
      <c r="AQ67" s="67"/>
      <c r="AR67" s="68"/>
      <c r="AS67" s="67"/>
      <c r="AT67" s="68"/>
      <c r="AU67" s="67"/>
      <c r="AV67" s="68"/>
      <c r="AW67" s="67"/>
      <c r="AX67" s="68"/>
      <c r="AY67" s="67"/>
      <c r="AZ67" s="68"/>
      <c r="BA67" s="67"/>
      <c r="BB67" s="68"/>
      <c r="BC67" s="67"/>
      <c r="BD67" s="68"/>
      <c r="BE67" s="67"/>
      <c r="BF67" s="68"/>
      <c r="BG67" s="67"/>
      <c r="BH67" s="68"/>
      <c r="BI67" s="67"/>
      <c r="BJ67" s="68"/>
      <c r="BK67" s="67"/>
      <c r="BL67" s="68"/>
      <c r="BM67" s="67"/>
      <c r="BN67" s="68"/>
      <c r="BO67" s="67"/>
      <c r="BP67" s="68"/>
      <c r="BQ67" s="67"/>
      <c r="BR67" s="68"/>
      <c r="BS67" s="67"/>
      <c r="BT67" s="68"/>
      <c r="BU67" s="67"/>
      <c r="BV67" s="68"/>
      <c r="BW67" s="67"/>
      <c r="BX67" s="68"/>
      <c r="BY67" s="67"/>
      <c r="BZ67" s="68"/>
      <c r="CA67" s="67"/>
      <c r="CB67" s="68"/>
      <c r="CC67" s="67"/>
      <c r="CD67" s="68"/>
      <c r="CE67" s="67"/>
      <c r="CF67" s="68"/>
      <c r="CG67" s="40"/>
    </row>
    <row r="68" spans="1:85" x14ac:dyDescent="0.25">
      <c r="A68" s="38"/>
      <c r="B68" s="66"/>
      <c r="C68" s="67"/>
      <c r="D68" s="68"/>
      <c r="E68" s="67"/>
      <c r="F68" s="68"/>
      <c r="G68" s="67"/>
      <c r="H68" s="68"/>
      <c r="I68" s="67"/>
      <c r="J68" s="68"/>
      <c r="K68" s="67"/>
      <c r="L68" s="68"/>
      <c r="M68" s="67"/>
      <c r="N68" s="68"/>
      <c r="O68" s="67"/>
      <c r="P68" s="68"/>
      <c r="Q68" s="67"/>
      <c r="R68" s="68"/>
      <c r="S68" s="67"/>
      <c r="T68" s="68"/>
      <c r="U68" s="67"/>
      <c r="V68" s="68"/>
      <c r="W68" s="67"/>
      <c r="X68" s="68"/>
      <c r="Y68" s="67"/>
      <c r="Z68" s="68"/>
      <c r="AA68" s="67"/>
      <c r="AB68" s="68"/>
      <c r="AC68" s="67"/>
      <c r="AD68" s="68"/>
      <c r="AE68" s="67"/>
      <c r="AF68" s="68"/>
      <c r="AG68" s="67"/>
      <c r="AH68" s="68"/>
      <c r="AI68" s="67"/>
      <c r="AJ68" s="68"/>
      <c r="AK68" s="67"/>
      <c r="AL68" s="68"/>
      <c r="AM68" s="67"/>
      <c r="AN68" s="68"/>
      <c r="AO68" s="67"/>
      <c r="AP68" s="68"/>
      <c r="AQ68" s="67"/>
      <c r="AR68" s="68"/>
      <c r="AS68" s="67"/>
      <c r="AT68" s="68"/>
      <c r="AU68" s="67"/>
      <c r="AV68" s="68"/>
      <c r="AW68" s="67"/>
      <c r="AX68" s="68"/>
      <c r="AY68" s="67"/>
      <c r="AZ68" s="68"/>
      <c r="BA68" s="67"/>
      <c r="BB68" s="68"/>
      <c r="BC68" s="67"/>
      <c r="BD68" s="68"/>
      <c r="BE68" s="67"/>
      <c r="BF68" s="68"/>
      <c r="BG68" s="67"/>
      <c r="BH68" s="68"/>
      <c r="BI68" s="67"/>
      <c r="BJ68" s="68"/>
      <c r="BK68" s="67"/>
      <c r="BL68" s="68"/>
      <c r="BM68" s="67"/>
      <c r="BN68" s="68"/>
      <c r="BO68" s="67"/>
      <c r="BP68" s="68"/>
      <c r="BQ68" s="67"/>
      <c r="BR68" s="68"/>
      <c r="BS68" s="67"/>
      <c r="BT68" s="68"/>
      <c r="BU68" s="67"/>
      <c r="BV68" s="68"/>
      <c r="BW68" s="67"/>
      <c r="BX68" s="68"/>
      <c r="BY68" s="67"/>
      <c r="BZ68" s="68"/>
      <c r="CA68" s="67"/>
      <c r="CB68" s="68"/>
      <c r="CC68" s="67"/>
      <c r="CD68" s="68"/>
      <c r="CE68" s="67"/>
      <c r="CF68" s="68"/>
      <c r="CG68" s="40"/>
    </row>
    <row r="69" spans="1:85" x14ac:dyDescent="0.25">
      <c r="A69" s="38"/>
      <c r="B69" s="66"/>
      <c r="C69" s="67"/>
      <c r="D69" s="68"/>
      <c r="E69" s="67"/>
      <c r="F69" s="68"/>
      <c r="G69" s="67"/>
      <c r="H69" s="68"/>
      <c r="I69" s="67"/>
      <c r="J69" s="68"/>
      <c r="K69" s="67"/>
      <c r="L69" s="68"/>
      <c r="M69" s="67"/>
      <c r="N69" s="68"/>
      <c r="O69" s="67"/>
      <c r="P69" s="68"/>
      <c r="Q69" s="67"/>
      <c r="R69" s="68"/>
      <c r="S69" s="67"/>
      <c r="T69" s="68"/>
      <c r="U69" s="67"/>
      <c r="V69" s="68"/>
      <c r="W69" s="67"/>
      <c r="X69" s="68"/>
      <c r="Y69" s="67"/>
      <c r="Z69" s="68"/>
      <c r="AA69" s="67"/>
      <c r="AB69" s="68"/>
      <c r="AC69" s="67"/>
      <c r="AD69" s="68"/>
      <c r="AE69" s="67"/>
      <c r="AF69" s="68"/>
      <c r="AG69" s="67"/>
      <c r="AH69" s="68"/>
      <c r="AI69" s="67"/>
      <c r="AJ69" s="68"/>
      <c r="AK69" s="67"/>
      <c r="AL69" s="68"/>
      <c r="AM69" s="67"/>
      <c r="AN69" s="68"/>
      <c r="AO69" s="67"/>
      <c r="AP69" s="68"/>
      <c r="AQ69" s="67"/>
      <c r="AR69" s="68"/>
      <c r="AS69" s="67"/>
      <c r="AT69" s="68"/>
      <c r="AU69" s="67"/>
      <c r="AV69" s="68"/>
      <c r="AW69" s="67"/>
      <c r="AX69" s="68"/>
      <c r="AY69" s="67"/>
      <c r="AZ69" s="68"/>
      <c r="BA69" s="67"/>
      <c r="BB69" s="68"/>
      <c r="BC69" s="67"/>
      <c r="BD69" s="68"/>
      <c r="BE69" s="67"/>
      <c r="BF69" s="68"/>
      <c r="BG69" s="67"/>
      <c r="BH69" s="68"/>
      <c r="BI69" s="67"/>
      <c r="BJ69" s="68"/>
      <c r="BK69" s="67"/>
      <c r="BL69" s="68"/>
      <c r="BM69" s="67"/>
      <c r="BN69" s="68"/>
      <c r="BO69" s="67"/>
      <c r="BP69" s="68"/>
      <c r="BQ69" s="67"/>
      <c r="BR69" s="68"/>
      <c r="BS69" s="67"/>
      <c r="BT69" s="68"/>
      <c r="BU69" s="67"/>
      <c r="BV69" s="68"/>
      <c r="BW69" s="67"/>
      <c r="BX69" s="68"/>
      <c r="BY69" s="67"/>
      <c r="BZ69" s="68"/>
      <c r="CA69" s="67"/>
      <c r="CB69" s="68"/>
      <c r="CC69" s="67"/>
      <c r="CD69" s="68"/>
      <c r="CE69" s="67"/>
      <c r="CF69" s="68"/>
      <c r="CG69" s="40"/>
    </row>
    <row r="70" spans="1:85" x14ac:dyDescent="0.25">
      <c r="A70" s="38"/>
      <c r="B70" s="66"/>
      <c r="C70" s="67"/>
      <c r="D70" s="68"/>
      <c r="E70" s="67"/>
      <c r="F70" s="68"/>
      <c r="G70" s="67"/>
      <c r="H70" s="68"/>
      <c r="I70" s="67"/>
      <c r="J70" s="68"/>
      <c r="K70" s="67"/>
      <c r="L70" s="68"/>
      <c r="M70" s="67"/>
      <c r="N70" s="68"/>
      <c r="O70" s="67"/>
      <c r="P70" s="68"/>
      <c r="Q70" s="67"/>
      <c r="R70" s="68"/>
      <c r="S70" s="67"/>
      <c r="T70" s="68"/>
      <c r="U70" s="67"/>
      <c r="V70" s="68"/>
      <c r="W70" s="67"/>
      <c r="X70" s="68"/>
      <c r="Y70" s="67"/>
      <c r="Z70" s="68"/>
      <c r="AA70" s="67"/>
      <c r="AB70" s="68"/>
      <c r="AC70" s="67"/>
      <c r="AD70" s="68"/>
      <c r="AE70" s="67"/>
      <c r="AF70" s="68"/>
      <c r="AG70" s="67"/>
      <c r="AH70" s="68"/>
      <c r="AI70" s="67"/>
      <c r="AJ70" s="68"/>
      <c r="AK70" s="67"/>
      <c r="AL70" s="68"/>
      <c r="AM70" s="67"/>
      <c r="AN70" s="68"/>
      <c r="AO70" s="67"/>
      <c r="AP70" s="68"/>
      <c r="AQ70" s="67"/>
      <c r="AR70" s="68"/>
      <c r="AS70" s="67"/>
      <c r="AT70" s="68"/>
      <c r="AU70" s="67"/>
      <c r="AV70" s="68"/>
      <c r="AW70" s="67"/>
      <c r="AX70" s="68"/>
      <c r="AY70" s="67"/>
      <c r="AZ70" s="68"/>
      <c r="BA70" s="67"/>
      <c r="BB70" s="68"/>
      <c r="BC70" s="67"/>
      <c r="BD70" s="68"/>
      <c r="BE70" s="67"/>
      <c r="BF70" s="68"/>
      <c r="BG70" s="67"/>
      <c r="BH70" s="68"/>
      <c r="BI70" s="67"/>
      <c r="BJ70" s="68"/>
      <c r="BK70" s="67"/>
      <c r="BL70" s="68"/>
      <c r="BM70" s="67"/>
      <c r="BN70" s="68"/>
      <c r="BO70" s="67"/>
      <c r="BP70" s="68"/>
      <c r="BQ70" s="67"/>
      <c r="BR70" s="68"/>
      <c r="BS70" s="67"/>
      <c r="BT70" s="68"/>
      <c r="BU70" s="67"/>
      <c r="BV70" s="68"/>
      <c r="BW70" s="67"/>
      <c r="BX70" s="68"/>
      <c r="BY70" s="67"/>
      <c r="BZ70" s="68"/>
      <c r="CA70" s="67"/>
      <c r="CB70" s="68"/>
      <c r="CC70" s="67"/>
      <c r="CD70" s="68"/>
      <c r="CE70" s="67"/>
      <c r="CF70" s="68"/>
      <c r="CG70" s="40"/>
    </row>
    <row r="71" spans="1:85" x14ac:dyDescent="0.25">
      <c r="A71" s="38"/>
      <c r="B71" s="66"/>
      <c r="C71" s="67"/>
      <c r="D71" s="68"/>
      <c r="E71" s="67"/>
      <c r="F71" s="68"/>
      <c r="G71" s="67"/>
      <c r="H71" s="68"/>
      <c r="I71" s="67"/>
      <c r="J71" s="68"/>
      <c r="K71" s="67"/>
      <c r="L71" s="68"/>
      <c r="M71" s="67"/>
      <c r="N71" s="68"/>
      <c r="O71" s="67"/>
      <c r="P71" s="68"/>
      <c r="Q71" s="67"/>
      <c r="R71" s="68"/>
      <c r="S71" s="67"/>
      <c r="T71" s="68"/>
      <c r="U71" s="67"/>
      <c r="V71" s="68"/>
      <c r="W71" s="67"/>
      <c r="X71" s="68"/>
      <c r="Y71" s="67"/>
      <c r="Z71" s="68"/>
      <c r="AA71" s="67"/>
      <c r="AB71" s="68"/>
      <c r="AC71" s="67"/>
      <c r="AD71" s="68"/>
      <c r="AE71" s="67"/>
      <c r="AF71" s="68"/>
      <c r="AG71" s="67"/>
      <c r="AH71" s="68"/>
      <c r="AI71" s="67"/>
      <c r="AJ71" s="68"/>
      <c r="AK71" s="67"/>
      <c r="AL71" s="68"/>
      <c r="AM71" s="67"/>
      <c r="AN71" s="68"/>
      <c r="AO71" s="67"/>
      <c r="AP71" s="68"/>
      <c r="AQ71" s="67"/>
      <c r="AR71" s="68"/>
      <c r="AS71" s="67"/>
      <c r="AT71" s="68"/>
      <c r="AU71" s="67"/>
      <c r="AV71" s="68"/>
      <c r="AW71" s="67"/>
      <c r="AX71" s="68"/>
      <c r="AY71" s="67"/>
      <c r="AZ71" s="68"/>
      <c r="BA71" s="67"/>
      <c r="BB71" s="68"/>
      <c r="BC71" s="67"/>
      <c r="BD71" s="68"/>
      <c r="BE71" s="67"/>
      <c r="BF71" s="68"/>
      <c r="BG71" s="67"/>
      <c r="BH71" s="68"/>
      <c r="BI71" s="67"/>
      <c r="BJ71" s="68"/>
      <c r="BK71" s="67"/>
      <c r="BL71" s="68"/>
      <c r="BM71" s="67"/>
      <c r="BN71" s="68"/>
      <c r="BO71" s="67"/>
      <c r="BP71" s="68"/>
      <c r="BQ71" s="67"/>
      <c r="BR71" s="68"/>
      <c r="BS71" s="67"/>
      <c r="BT71" s="68"/>
      <c r="BU71" s="67"/>
      <c r="BV71" s="68"/>
      <c r="BW71" s="67"/>
      <c r="BX71" s="68"/>
      <c r="BY71" s="67"/>
      <c r="BZ71" s="68"/>
      <c r="CA71" s="67"/>
      <c r="CB71" s="68"/>
      <c r="CC71" s="67"/>
      <c r="CD71" s="68"/>
      <c r="CE71" s="67"/>
      <c r="CF71" s="68"/>
      <c r="CG71" s="40"/>
    </row>
    <row r="72" spans="1:85" ht="15.75" thickBo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5"/>
    </row>
  </sheetData>
  <sheetProtection algorithmName="SHA-512" hashValue="eyfKljAoYJ881q94mp5wc+n+BWFojs9Cf6bcnn1H8DBIPJPAeD09PXnVuD8TwUZ9LMuuEiv3lEbN42l8aD8XTA==" saltValue="THnCBoTr04vMxISIN2vqhA==" spinCount="100000" sheet="1" objects="1" scenarios="1"/>
  <protectedRanges>
    <protectedRange sqref="B24:CF71" name="Intervalo1"/>
  </protectedRanges>
  <mergeCells count="71">
    <mergeCell ref="I7:N10"/>
    <mergeCell ref="CU22:CV22"/>
    <mergeCell ref="CI22:CJ22"/>
    <mergeCell ref="CK22:CL22"/>
    <mergeCell ref="CM22:CN22"/>
    <mergeCell ref="CO22:CP22"/>
    <mergeCell ref="CQ22:CR22"/>
    <mergeCell ref="CS22:CT22"/>
    <mergeCell ref="CE22:CF22"/>
    <mergeCell ref="BI22:BJ22"/>
    <mergeCell ref="BK22:BL22"/>
    <mergeCell ref="BM22:BN22"/>
    <mergeCell ref="BO22:BP22"/>
    <mergeCell ref="BQ22:BR22"/>
    <mergeCell ref="BS22:BT22"/>
    <mergeCell ref="BU22:BV22"/>
    <mergeCell ref="BW22:BX22"/>
    <mergeCell ref="BY22:BZ22"/>
    <mergeCell ref="CA22:CB22"/>
    <mergeCell ref="CC22:CD22"/>
    <mergeCell ref="BG22:BH22"/>
    <mergeCell ref="AW22:AX22"/>
    <mergeCell ref="AY22:AZ22"/>
    <mergeCell ref="BA22:BB22"/>
    <mergeCell ref="BC22:BD22"/>
    <mergeCell ref="AK22:AL22"/>
    <mergeCell ref="AM22:AN22"/>
    <mergeCell ref="AO22:AP22"/>
    <mergeCell ref="AQ22:AR22"/>
    <mergeCell ref="AS22:AT22"/>
    <mergeCell ref="BE22:BF22"/>
    <mergeCell ref="E17:K17"/>
    <mergeCell ref="AI22:AJ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K22:L22"/>
    <mergeCell ref="AU22:AV22"/>
    <mergeCell ref="B18:D18"/>
    <mergeCell ref="E18:K18"/>
    <mergeCell ref="B19:D19"/>
    <mergeCell ref="E19:K19"/>
    <mergeCell ref="B20:D20"/>
    <mergeCell ref="E20:K20"/>
    <mergeCell ref="B22:B23"/>
    <mergeCell ref="C22:D22"/>
    <mergeCell ref="E22:F22"/>
    <mergeCell ref="G22:H22"/>
    <mergeCell ref="I22:J22"/>
    <mergeCell ref="B11:D11"/>
    <mergeCell ref="E11:K11"/>
    <mergeCell ref="B12:D12"/>
    <mergeCell ref="E12:K12"/>
    <mergeCell ref="B13:D13"/>
    <mergeCell ref="E13:K13"/>
    <mergeCell ref="B16:D16"/>
    <mergeCell ref="E16:K16"/>
    <mergeCell ref="B17:D17"/>
    <mergeCell ref="B14:D14"/>
    <mergeCell ref="E14:G14"/>
    <mergeCell ref="I14:J14"/>
    <mergeCell ref="B15:D15"/>
    <mergeCell ref="E15:K15"/>
  </mergeCells>
  <pageMargins left="0.511811024" right="0.511811024" top="0.78740157499999996" bottom="0.78740157499999996" header="0.31496062000000002" footer="0.31496062000000002"/>
  <pageSetup paperSize="9" scale="50" orientation="portrait" r:id="rId1"/>
  <colBreaks count="1" manualBreakCount="1">
    <brk id="1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MENU</vt:lpstr>
      <vt:lpstr>CREscolher</vt:lpstr>
      <vt:lpstr>CRPreencher</vt:lpstr>
      <vt:lpstr>CRPreencher2</vt:lpstr>
      <vt:lpstr>EfEscolher</vt:lpstr>
      <vt:lpstr>EfPrencher</vt:lpstr>
      <vt:lpstr>EfPreencher2</vt:lpstr>
      <vt:lpstr>MENU!Area_de_impressao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dos Santos Machado</dc:creator>
  <cp:lastModifiedBy>Caroline Machado</cp:lastModifiedBy>
  <cp:lastPrinted>2016-10-05T11:25:01Z</cp:lastPrinted>
  <dcterms:created xsi:type="dcterms:W3CDTF">2016-09-02T14:39:15Z</dcterms:created>
  <dcterms:modified xsi:type="dcterms:W3CDTF">2016-12-14T11:58:11Z</dcterms:modified>
</cp:coreProperties>
</file>