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<sst xmlns="http://schemas.openxmlformats.org/spreadsheetml/2006/main" count="65" uniqueCount="36">
  <si>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CLASSE</t>
  </si>
  <si>
    <t>VRTE</t>
  </si>
  <si>
    <t>LP (R$)</t>
  </si>
  <si>
    <t>LP + LI (R$)</t>
  </si>
  <si>
    <t>LI (R$)</t>
  </si>
  <si>
    <t>LI + LO (R$)</t>
  </si>
  <si>
    <t>LO (R$)</t>
  </si>
  <si>
    <t>LP + LI + LO (R$)</t>
  </si>
  <si>
    <r>
      <t xml:space="preserve">ATIVIDADE INDUSTRIAL POLUIDORA – </t>
    </r>
    <r>
      <rPr>
        <b/>
        <sz val="11"/>
        <color indexed="10"/>
        <rFont val="Arial"/>
        <family val="2"/>
      </rPr>
      <t>I</t>
    </r>
  </si>
  <si>
    <t>I</t>
  </si>
  <si>
    <t>II</t>
  </si>
  <si>
    <t>III</t>
  </si>
  <si>
    <t>IV</t>
  </si>
  <si>
    <t>AUTORIZAÇÃO AMBIENTAL</t>
  </si>
  <si>
    <t>Atividade Industrial ou afim</t>
  </si>
  <si>
    <t>Atividade não Industrial</t>
  </si>
  <si>
    <t xml:space="preserve">TABELA LICENCIAMENTO AMBIENTAL - VRTE </t>
  </si>
  <si>
    <t xml:space="preserve">1 episódio  (R$)                                       </t>
  </si>
  <si>
    <t xml:space="preserve">Trimestre (R$)                                         </t>
  </si>
  <si>
    <t xml:space="preserve">1 episódio (R$)                                             </t>
  </si>
  <si>
    <t xml:space="preserve">Trimestre (R$)                                             </t>
  </si>
  <si>
    <t xml:space="preserve">Semestre (R$)                                          </t>
  </si>
  <si>
    <t xml:space="preserve">Ano (R$)                                              </t>
  </si>
  <si>
    <t>Simplificado não industrial</t>
  </si>
  <si>
    <t xml:space="preserve">CNDA </t>
  </si>
  <si>
    <t>LOP (R$)</t>
  </si>
  <si>
    <r>
      <t xml:space="preserve">ATIVIDADE NÃO INDUSTRIAL DEGRADADORA – </t>
    </r>
    <r>
      <rPr>
        <b/>
        <sz val="11"/>
        <color indexed="10"/>
        <rFont val="Arial"/>
        <family val="2"/>
      </rPr>
      <t>N</t>
    </r>
  </si>
  <si>
    <t xml:space="preserve">   </t>
  </si>
  <si>
    <t>LAR (R$) ou LOC</t>
  </si>
  <si>
    <t>Simplificado industrial ou por adesão</t>
  </si>
  <si>
    <t>LAU (R$)</t>
  </si>
  <si>
    <t>LAR OU LOC (R$)</t>
  </si>
  <si>
    <t>Fonte:</t>
  </si>
  <si>
    <t>Lei Nº 11.229 DE 29/12/2020</t>
  </si>
  <si>
    <t>VALORES LICENCIAMENTO - 2021</t>
  </si>
  <si>
    <r>
      <t>EIA/RIMA</t>
    </r>
    <r>
      <rPr>
        <b/>
        <sz val="11"/>
        <rFont val="Arial"/>
        <family val="2"/>
      </rPr>
      <t xml:space="preserve"> = </t>
    </r>
    <r>
      <rPr>
        <b/>
        <sz val="11"/>
        <color indexed="10"/>
        <rFont val="Arial"/>
        <family val="2"/>
      </rPr>
      <t>6 VEZES</t>
    </r>
    <r>
      <rPr>
        <b/>
        <sz val="11"/>
        <rFont val="Arial"/>
        <family val="2"/>
      </rPr>
      <t xml:space="preserve"> O VALOR DO ENQ.  (Lei Nº 7.001/01 27/12/2001) – DIO 28/12/2001</t>
    </r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</si>
</sst>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"/>
    <numFmt numFmtId="177" formatCode="0.0"/>
    <numFmt numFmtId="178" formatCode="[$-416]dddd\,\ d&quot; de &quot;mmmm&quot; de &quot;yyyy"/>
    <numFmt numFmtId="179" formatCode="&quot;Ativado&quot;;&quot;Ativado&quot;;&quot;Desativado&quot;"/>
  </numFmts>
  <fonts count="48">
    <font>
      <sz val="10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6" fillId="0" borderId="15" xfId="0" applyNumberFormat="1" applyFont="1" applyBorder="1" applyAlignment="1">
      <alignment horizontal="center"/>
    </xf>
    <xf numFmtId="0" fontId="46" fillId="0" borderId="19" xfId="0" applyNumberFormat="1" applyFont="1" applyBorder="1" applyAlignment="1">
      <alignment horizontal="center"/>
    </xf>
    <xf numFmtId="0" fontId="46" fillId="0" borderId="0" xfId="0" applyNumberFormat="1" applyFont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46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7" fillId="0" borderId="0" xfId="44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1" fillId="34" borderId="10" xfId="0" applyFont="1" applyFill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top" wrapText="1"/>
    </xf>
    <xf numFmtId="0" fontId="4" fillId="1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1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/>
    </xf>
    <xf numFmtId="2" fontId="1" fillId="33" borderId="2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egisweb.com.br/legislacao/?id=40713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cols>
    <col min="1" max="1" width="38.8515625" style="0" customWidth="1"/>
    <col min="2" max="5" width="13.140625" style="0" customWidth="1"/>
  </cols>
  <sheetData>
    <row r="1" spans="1:5" ht="19.5" customHeight="1">
      <c r="A1" s="50" t="s">
        <v>34</v>
      </c>
      <c r="B1" s="51"/>
      <c r="C1" s="51"/>
      <c r="D1" s="51"/>
      <c r="E1" s="51"/>
    </row>
    <row r="2" spans="1:5" ht="18.75" customHeight="1">
      <c r="A2" s="56" t="s">
        <v>16</v>
      </c>
      <c r="B2" s="56"/>
      <c r="C2" s="56"/>
      <c r="D2" s="52">
        <v>3.6459</v>
      </c>
      <c r="E2" s="52"/>
    </row>
    <row r="3" spans="1:5" ht="17.25" customHeight="1">
      <c r="A3" s="45" t="s">
        <v>8</v>
      </c>
      <c r="B3" s="45"/>
      <c r="C3" s="45"/>
      <c r="D3" s="45"/>
      <c r="E3" s="45"/>
    </row>
    <row r="4" spans="1:5" ht="13.5">
      <c r="A4" s="32" t="s">
        <v>0</v>
      </c>
      <c r="B4" s="33" t="s">
        <v>9</v>
      </c>
      <c r="C4" s="33" t="s">
        <v>10</v>
      </c>
      <c r="D4" s="33" t="s">
        <v>11</v>
      </c>
      <c r="E4" s="33" t="s">
        <v>12</v>
      </c>
    </row>
    <row r="5" spans="1:5" ht="13.5">
      <c r="A5" s="34" t="s">
        <v>1</v>
      </c>
      <c r="B5" s="12">
        <v>51</v>
      </c>
      <c r="C5" s="12">
        <v>128</v>
      </c>
      <c r="D5" s="12">
        <v>740</v>
      </c>
      <c r="E5" s="12">
        <v>2270</v>
      </c>
    </row>
    <row r="6" spans="1:5" ht="13.5">
      <c r="A6" s="35" t="s">
        <v>2</v>
      </c>
      <c r="B6" s="7">
        <f>B5*D2</f>
        <v>185.9409</v>
      </c>
      <c r="C6" s="13">
        <f>C5*D2</f>
        <v>466.6752</v>
      </c>
      <c r="D6" s="7">
        <f>D5*D2</f>
        <v>2697.966</v>
      </c>
      <c r="E6" s="13">
        <f>E5*D2</f>
        <v>8276.193000000001</v>
      </c>
    </row>
    <row r="7" spans="1:5" ht="13.5">
      <c r="A7" s="19" t="s">
        <v>25</v>
      </c>
      <c r="B7" s="15">
        <f>B6</f>
        <v>185.9409</v>
      </c>
      <c r="C7" s="10">
        <f>C6</f>
        <v>466.6752</v>
      </c>
      <c r="D7" s="15">
        <f>D6</f>
        <v>2697.966</v>
      </c>
      <c r="E7" s="10">
        <f>E6</f>
        <v>8276.193000000001</v>
      </c>
    </row>
    <row r="8" spans="1:5" ht="13.5">
      <c r="A8" s="36" t="s">
        <v>3</v>
      </c>
      <c r="B8" s="3">
        <f>B6+B10</f>
        <v>1115.6454</v>
      </c>
      <c r="C8" s="3">
        <f>C6+C10</f>
        <v>2326.0842000000002</v>
      </c>
      <c r="D8" s="3">
        <f>D6+D10</f>
        <v>8276.193</v>
      </c>
      <c r="E8" s="3">
        <f>E6+E10</f>
        <v>20920.1742</v>
      </c>
    </row>
    <row r="9" spans="1:5" ht="13.5">
      <c r="A9" s="34" t="s">
        <v>1</v>
      </c>
      <c r="B9" s="9">
        <v>255</v>
      </c>
      <c r="C9" s="12">
        <v>510</v>
      </c>
      <c r="D9" s="9">
        <v>1530</v>
      </c>
      <c r="E9" s="12">
        <v>3468</v>
      </c>
    </row>
    <row r="10" spans="1:5" ht="13.5">
      <c r="A10" s="37" t="s">
        <v>4</v>
      </c>
      <c r="B10" s="15">
        <f>B9*D2</f>
        <v>929.7045</v>
      </c>
      <c r="C10" s="10">
        <f>C9*D2</f>
        <v>1859.409</v>
      </c>
      <c r="D10" s="15">
        <f>D9*D2</f>
        <v>5578.227</v>
      </c>
      <c r="E10" s="10">
        <f>E9*D2</f>
        <v>12643.9812</v>
      </c>
    </row>
    <row r="11" spans="1:5" ht="13.5">
      <c r="A11" s="37" t="s">
        <v>5</v>
      </c>
      <c r="B11" s="10">
        <f>B10+B13</f>
        <v>1487.5272</v>
      </c>
      <c r="C11" s="10">
        <f>C10+C13</f>
        <v>3102.6609</v>
      </c>
      <c r="D11" s="10">
        <f>D10+D13</f>
        <v>8680.8879</v>
      </c>
      <c r="E11" s="10">
        <f>E10+E13</f>
        <v>22870.7307</v>
      </c>
    </row>
    <row r="12" spans="1:5" ht="13.5">
      <c r="A12" s="34" t="s">
        <v>1</v>
      </c>
      <c r="B12" s="18">
        <v>153</v>
      </c>
      <c r="C12" s="12">
        <v>341</v>
      </c>
      <c r="D12" s="18">
        <v>851</v>
      </c>
      <c r="E12" s="12">
        <v>2805</v>
      </c>
    </row>
    <row r="13" spans="1:5" ht="13.5">
      <c r="A13" s="38" t="s">
        <v>6</v>
      </c>
      <c r="B13" s="7">
        <f>B12*D2</f>
        <v>557.8227</v>
      </c>
      <c r="C13" s="13">
        <f>C12*D2</f>
        <v>1243.2519</v>
      </c>
      <c r="D13" s="7">
        <f>D12*D2</f>
        <v>3102.6609000000003</v>
      </c>
      <c r="E13" s="13">
        <f>E12*D2</f>
        <v>10226.7495</v>
      </c>
    </row>
    <row r="14" spans="1:5" ht="13.5">
      <c r="A14" s="20" t="s">
        <v>30</v>
      </c>
      <c r="B14" s="7">
        <f>B13</f>
        <v>557.8227</v>
      </c>
      <c r="C14" s="10">
        <f>C13</f>
        <v>1243.2519</v>
      </c>
      <c r="D14" s="7">
        <f>D13</f>
        <v>3102.6609000000003</v>
      </c>
      <c r="E14" s="10">
        <f>E13</f>
        <v>10226.7495</v>
      </c>
    </row>
    <row r="15" spans="1:5" ht="13.5">
      <c r="A15" s="39" t="s">
        <v>7</v>
      </c>
      <c r="B15" s="17">
        <f>B6+B10+B13</f>
        <v>1673.4681</v>
      </c>
      <c r="C15" s="8">
        <f>C6+C10+C13</f>
        <v>3569.3361000000004</v>
      </c>
      <c r="D15" s="17">
        <f>D6+D10+D13</f>
        <v>11378.8539</v>
      </c>
      <c r="E15" s="8">
        <f>E6+E10+E13</f>
        <v>31146.9237</v>
      </c>
    </row>
    <row r="16" spans="1:5" ht="13.5">
      <c r="A16" s="40" t="s">
        <v>1</v>
      </c>
      <c r="B16" s="25">
        <v>689</v>
      </c>
      <c r="C16" s="23">
        <v>1469</v>
      </c>
      <c r="D16" s="25">
        <v>4682</v>
      </c>
      <c r="E16" s="23">
        <v>12815</v>
      </c>
    </row>
    <row r="17" spans="1:5" ht="13.5">
      <c r="A17" s="20" t="s">
        <v>31</v>
      </c>
      <c r="B17" s="15">
        <f>D2*B16</f>
        <v>2512.0251000000003</v>
      </c>
      <c r="C17" s="10">
        <f>D2*C16</f>
        <v>5355.8271</v>
      </c>
      <c r="D17" s="15">
        <f>D2*D16</f>
        <v>17070.1038</v>
      </c>
      <c r="E17" s="10">
        <f>D2*E16</f>
        <v>46722.2085</v>
      </c>
    </row>
    <row r="19" spans="1:5" ht="16.5" customHeight="1">
      <c r="A19" s="45" t="s">
        <v>26</v>
      </c>
      <c r="B19" s="45"/>
      <c r="C19" s="45"/>
      <c r="D19" s="45"/>
      <c r="E19" s="45"/>
    </row>
    <row r="20" spans="1:5" ht="13.5">
      <c r="A20" s="41" t="s">
        <v>0</v>
      </c>
      <c r="B20" s="42" t="s">
        <v>9</v>
      </c>
      <c r="C20" s="42" t="s">
        <v>10</v>
      </c>
      <c r="D20" s="42" t="s">
        <v>11</v>
      </c>
      <c r="E20" s="42" t="s">
        <v>12</v>
      </c>
    </row>
    <row r="21" spans="1:5" ht="13.5">
      <c r="A21" s="34" t="s">
        <v>1</v>
      </c>
      <c r="B21" s="9">
        <v>153</v>
      </c>
      <c r="C21" s="12">
        <v>306</v>
      </c>
      <c r="D21" s="9">
        <v>969</v>
      </c>
      <c r="E21" s="12">
        <v>2933</v>
      </c>
    </row>
    <row r="22" spans="1:5" ht="13.5">
      <c r="A22" s="35" t="s">
        <v>2</v>
      </c>
      <c r="B22" s="7">
        <f>B21*D2</f>
        <v>557.8227</v>
      </c>
      <c r="C22" s="13">
        <f>C21*D2</f>
        <v>1115.6454</v>
      </c>
      <c r="D22" s="7">
        <f>D21*D2</f>
        <v>3532.8771</v>
      </c>
      <c r="E22" s="13">
        <f>E21*D2</f>
        <v>10693.4247</v>
      </c>
    </row>
    <row r="23" spans="1:5" ht="13.5">
      <c r="A23" s="19" t="s">
        <v>25</v>
      </c>
      <c r="B23" s="7">
        <f>B22</f>
        <v>557.8227</v>
      </c>
      <c r="C23" s="10">
        <f>C22</f>
        <v>1115.6454</v>
      </c>
      <c r="D23" s="7">
        <f>D22</f>
        <v>3532.8771</v>
      </c>
      <c r="E23" s="10">
        <f>E22</f>
        <v>10693.4247</v>
      </c>
    </row>
    <row r="24" spans="1:5" ht="13.5">
      <c r="A24" s="36" t="s">
        <v>3</v>
      </c>
      <c r="B24" s="3">
        <f>B22+B26</f>
        <v>1301.5863</v>
      </c>
      <c r="C24" s="3">
        <f>C22+C26</f>
        <v>2512.0251</v>
      </c>
      <c r="D24" s="3">
        <f>D22+D26</f>
        <v>9111.1041</v>
      </c>
      <c r="E24" s="3">
        <f>E22+E26</f>
        <v>24638.9922</v>
      </c>
    </row>
    <row r="25" spans="1:5" ht="13.5">
      <c r="A25" s="34" t="s">
        <v>1</v>
      </c>
      <c r="B25" s="12">
        <v>204</v>
      </c>
      <c r="C25" s="12">
        <v>383</v>
      </c>
      <c r="D25" s="9">
        <v>1530</v>
      </c>
      <c r="E25" s="12">
        <v>3825</v>
      </c>
    </row>
    <row r="26" spans="1:5" ht="13.5">
      <c r="A26" s="37" t="s">
        <v>4</v>
      </c>
      <c r="B26" s="10">
        <f>B25*D2</f>
        <v>743.7636</v>
      </c>
      <c r="C26" s="10">
        <f>C25*D2</f>
        <v>1396.3797</v>
      </c>
      <c r="D26" s="15">
        <f>D25*D2</f>
        <v>5578.227</v>
      </c>
      <c r="E26" s="10">
        <f>E25*D2</f>
        <v>13945.567500000001</v>
      </c>
    </row>
    <row r="27" spans="1:5" ht="13.5">
      <c r="A27" s="37" t="s">
        <v>5</v>
      </c>
      <c r="B27" s="10">
        <f>B26+B29</f>
        <v>1210.4388</v>
      </c>
      <c r="C27" s="10">
        <f>C26+C29</f>
        <v>2140.1432999999997</v>
      </c>
      <c r="D27" s="10">
        <f>D26+D29</f>
        <v>10226.7495</v>
      </c>
      <c r="E27" s="10">
        <f>E26+E29</f>
        <v>26345.273400000002</v>
      </c>
    </row>
    <row r="28" spans="1:7" ht="13.5">
      <c r="A28" s="34" t="s">
        <v>1</v>
      </c>
      <c r="B28" s="12">
        <v>128</v>
      </c>
      <c r="C28" s="11">
        <v>204</v>
      </c>
      <c r="D28" s="12">
        <v>1275</v>
      </c>
      <c r="E28" s="12">
        <v>3401</v>
      </c>
      <c r="G28" t="s">
        <v>27</v>
      </c>
    </row>
    <row r="29" spans="1:5" ht="13.5">
      <c r="A29" s="38" t="s">
        <v>6</v>
      </c>
      <c r="B29" s="13">
        <f>B28*D2</f>
        <v>466.6752</v>
      </c>
      <c r="C29" s="7">
        <f>C28*D2</f>
        <v>743.7636</v>
      </c>
      <c r="D29" s="13">
        <f>D28*D2</f>
        <v>4648.5225</v>
      </c>
      <c r="E29" s="13">
        <f>E28*D2</f>
        <v>12399.7059</v>
      </c>
    </row>
    <row r="30" spans="1:5" ht="13.5">
      <c r="A30" s="20" t="s">
        <v>30</v>
      </c>
      <c r="B30" s="10">
        <f>B29</f>
        <v>466.6752</v>
      </c>
      <c r="C30" s="14">
        <f>C29</f>
        <v>743.7636</v>
      </c>
      <c r="D30" s="10">
        <f>D29</f>
        <v>4648.5225</v>
      </c>
      <c r="E30" s="10">
        <f>E29</f>
        <v>12399.7059</v>
      </c>
    </row>
    <row r="31" spans="1:5" ht="13.5">
      <c r="A31" s="39" t="s">
        <v>7</v>
      </c>
      <c r="B31" s="8">
        <f>B22+B26+B29</f>
        <v>1768.2615</v>
      </c>
      <c r="C31" s="8">
        <f>C22+C26+C29</f>
        <v>3255.7887</v>
      </c>
      <c r="D31" s="8">
        <f>D22+D26+D29</f>
        <v>13759.6266</v>
      </c>
      <c r="E31" s="8">
        <f>E22+E26+E29</f>
        <v>37038.6981</v>
      </c>
    </row>
    <row r="32" spans="1:5" ht="13.5">
      <c r="A32" s="22" t="s">
        <v>1</v>
      </c>
      <c r="B32" s="23">
        <v>728</v>
      </c>
      <c r="C32" s="24">
        <v>1340</v>
      </c>
      <c r="D32" s="23">
        <v>5661</v>
      </c>
      <c r="E32" s="23">
        <v>15239</v>
      </c>
    </row>
    <row r="33" spans="1:5" ht="13.5">
      <c r="A33" s="20" t="s">
        <v>28</v>
      </c>
      <c r="B33" s="10">
        <f>D2*B32</f>
        <v>2654.2152</v>
      </c>
      <c r="C33" s="10">
        <f>D2*C32</f>
        <v>4885.506</v>
      </c>
      <c r="D33" s="15">
        <f>D2*D32</f>
        <v>20639.4399</v>
      </c>
      <c r="E33" s="16">
        <f>D2*E32</f>
        <v>55559.8701</v>
      </c>
    </row>
    <row r="35" spans="1:5" ht="18" customHeight="1">
      <c r="A35" s="43" t="s">
        <v>13</v>
      </c>
      <c r="B35" s="43"/>
      <c r="C35" s="43"/>
      <c r="D35" s="43"/>
      <c r="E35" s="43"/>
    </row>
    <row r="36" spans="1:5" ht="13.5">
      <c r="A36" s="44" t="s">
        <v>14</v>
      </c>
      <c r="B36" s="44"/>
      <c r="C36" s="44"/>
      <c r="D36" s="44"/>
      <c r="E36" s="44"/>
    </row>
    <row r="37" spans="1:5" ht="13.5">
      <c r="A37" s="1" t="s">
        <v>17</v>
      </c>
      <c r="B37" s="2" t="s">
        <v>1</v>
      </c>
      <c r="C37" s="27">
        <v>150</v>
      </c>
      <c r="D37" s="49">
        <f>C37*D2</f>
        <v>546.885</v>
      </c>
      <c r="E37" s="49"/>
    </row>
    <row r="38" spans="1:5" ht="13.5">
      <c r="A38" s="4" t="s">
        <v>18</v>
      </c>
      <c r="B38" s="21" t="s">
        <v>1</v>
      </c>
      <c r="C38" s="26">
        <v>188</v>
      </c>
      <c r="D38" s="55">
        <f>C38*D2</f>
        <v>685.4292</v>
      </c>
      <c r="E38" s="55"/>
    </row>
    <row r="39" spans="1:5" ht="13.5">
      <c r="A39" s="44" t="s">
        <v>15</v>
      </c>
      <c r="B39" s="44"/>
      <c r="C39" s="44"/>
      <c r="D39" s="44"/>
      <c r="E39" s="44"/>
    </row>
    <row r="40" spans="1:5" ht="13.5">
      <c r="A40" s="4" t="s">
        <v>19</v>
      </c>
      <c r="B40" s="21" t="s">
        <v>1</v>
      </c>
      <c r="C40" s="26">
        <v>175</v>
      </c>
      <c r="D40" s="53">
        <f>C40*D2</f>
        <v>638.0325</v>
      </c>
      <c r="E40" s="54"/>
    </row>
    <row r="41" spans="1:5" ht="13.5">
      <c r="A41" s="1" t="s">
        <v>20</v>
      </c>
      <c r="B41" s="2" t="s">
        <v>1</v>
      </c>
      <c r="C41" s="27">
        <v>219</v>
      </c>
      <c r="D41" s="47">
        <f>C41*D2</f>
        <v>798.4521000000001</v>
      </c>
      <c r="E41" s="48"/>
    </row>
    <row r="42" spans="1:5" ht="13.5">
      <c r="A42" s="1" t="s">
        <v>21</v>
      </c>
      <c r="B42" s="2" t="s">
        <v>1</v>
      </c>
      <c r="C42" s="27">
        <v>263</v>
      </c>
      <c r="D42" s="47">
        <f>C42*D2</f>
        <v>958.8717</v>
      </c>
      <c r="E42" s="48"/>
    </row>
    <row r="43" spans="1:5" ht="13.5">
      <c r="A43" s="1" t="s">
        <v>22</v>
      </c>
      <c r="B43" s="2" t="s">
        <v>1</v>
      </c>
      <c r="C43" s="27">
        <v>350</v>
      </c>
      <c r="D43" s="47">
        <f>C43*D2</f>
        <v>1276.065</v>
      </c>
      <c r="E43" s="48"/>
    </row>
    <row r="44" ht="13.5">
      <c r="C44" s="28"/>
    </row>
    <row r="45" spans="1:5" ht="13.5">
      <c r="A45" s="6" t="s">
        <v>29</v>
      </c>
      <c r="B45" s="5" t="s">
        <v>1</v>
      </c>
      <c r="C45" s="29">
        <v>153</v>
      </c>
      <c r="D45" s="49">
        <f>C45*D2</f>
        <v>557.8227</v>
      </c>
      <c r="E45" s="49"/>
    </row>
    <row r="46" spans="1:5" ht="13.5">
      <c r="A46" s="6" t="s">
        <v>23</v>
      </c>
      <c r="B46" s="5" t="s">
        <v>1</v>
      </c>
      <c r="C46" s="29">
        <v>178</v>
      </c>
      <c r="D46" s="49">
        <f>C46*D2</f>
        <v>648.9702</v>
      </c>
      <c r="E46" s="49"/>
    </row>
    <row r="47" spans="1:5" ht="13.5">
      <c r="A47" s="6" t="s">
        <v>24</v>
      </c>
      <c r="B47" s="5" t="s">
        <v>1</v>
      </c>
      <c r="C47" s="29">
        <v>20</v>
      </c>
      <c r="D47" s="49">
        <f>D2*C47</f>
        <v>72.918</v>
      </c>
      <c r="E47" s="49"/>
    </row>
    <row r="48" spans="1:5" ht="13.5">
      <c r="A48" s="46" t="s">
        <v>35</v>
      </c>
      <c r="B48" s="46"/>
      <c r="C48" s="46"/>
      <c r="D48" s="46"/>
      <c r="E48" s="46"/>
    </row>
    <row r="50" ht="13.5">
      <c r="A50" s="30" t="s">
        <v>32</v>
      </c>
    </row>
    <row r="51" ht="12.75">
      <c r="A51" s="31" t="s">
        <v>33</v>
      </c>
    </row>
  </sheetData>
  <sheetProtection/>
  <mergeCells count="18">
    <mergeCell ref="A1:E1"/>
    <mergeCell ref="D2:E2"/>
    <mergeCell ref="D45:E45"/>
    <mergeCell ref="D46:E46"/>
    <mergeCell ref="D40:E40"/>
    <mergeCell ref="D38:E38"/>
    <mergeCell ref="A2:C2"/>
    <mergeCell ref="D37:E37"/>
    <mergeCell ref="A39:E39"/>
    <mergeCell ref="A19:E19"/>
    <mergeCell ref="A35:E35"/>
    <mergeCell ref="A36:E36"/>
    <mergeCell ref="A3:E3"/>
    <mergeCell ref="A48:E48"/>
    <mergeCell ref="D41:E41"/>
    <mergeCell ref="D42:E42"/>
    <mergeCell ref="D43:E43"/>
    <mergeCell ref="D47:E47"/>
  </mergeCells>
  <hyperlinks>
    <hyperlink ref="A51" r:id="rId1" display="Lei Nº 11.229 DE 29/12/2020"/>
  </hyperlinks>
  <printOptions/>
  <pageMargins left="0.787401575" right="0.787401575" top="0.984251969" bottom="0.984251969" header="0.492125985" footer="0.49212598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Iema</dc:creator>
  <cp:keywords/>
  <dc:description/>
  <cp:lastModifiedBy>iema</cp:lastModifiedBy>
  <cp:lastPrinted>2017-03-27T19:28:39Z</cp:lastPrinted>
  <dcterms:created xsi:type="dcterms:W3CDTF">2007-01-02T11:53:12Z</dcterms:created>
  <dcterms:modified xsi:type="dcterms:W3CDTF">2021-04-27T13:28:27Z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