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smat\Desktop\"/>
    </mc:Choice>
  </mc:AlternateContent>
  <xr:revisionPtr revIDLastSave="0" documentId="13_ncr:1_{FBE149DA-CDB4-44F7-975A-E4FEF5A301E3}" xr6:coauthVersionLast="47" xr6:coauthVersionMax="47" xr10:uidLastSave="{00000000-0000-0000-0000-000000000000}"/>
  <bookViews>
    <workbookView xWindow="1830" yWindow="735" windowWidth="20955" windowHeight="14160" tabRatio="873" xr2:uid="{00000000-000D-0000-FFFF-FFFF00000000}"/>
  </bookViews>
  <sheets>
    <sheet name="Planilha1" sheetId="27" r:id="rId1"/>
    <sheet name="Gráficos" sheetId="1" r:id="rId2"/>
    <sheet name="Dados brutos" sheetId="20" r:id="rId3"/>
    <sheet name="Planilha geral" sheetId="28" r:id="rId4"/>
  </sheets>
  <definedNames>
    <definedName name="_xlnm._FilterDatabase" localSheetId="2" hidden="1">'Dados brutos'!$A$1:$I$50</definedName>
    <definedName name="_xlnm._FilterDatabase" localSheetId="1" hidden="1">'Dados brutos'!$A$1:$I$1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F98" i="1"/>
  <c r="G98" i="1"/>
  <c r="H98" i="1"/>
  <c r="E99" i="1"/>
  <c r="F99" i="1"/>
  <c r="G99" i="1"/>
  <c r="H99" i="1"/>
  <c r="D98" i="1"/>
  <c r="C98" i="1"/>
  <c r="D99" i="1"/>
  <c r="C99" i="1"/>
</calcChain>
</file>

<file path=xl/sharedStrings.xml><?xml version="1.0" encoding="utf-8"?>
<sst xmlns="http://schemas.openxmlformats.org/spreadsheetml/2006/main" count="596" uniqueCount="112">
  <si>
    <t>Data</t>
  </si>
  <si>
    <t>Espécie</t>
  </si>
  <si>
    <t>Quantidade</t>
  </si>
  <si>
    <t>Ponto</t>
  </si>
  <si>
    <t>Método de Registro</t>
  </si>
  <si>
    <t>Campanha</t>
  </si>
  <si>
    <t>Total Geral</t>
  </si>
  <si>
    <t>Abundância</t>
  </si>
  <si>
    <t>Família</t>
  </si>
  <si>
    <t>Riqueza</t>
  </si>
  <si>
    <t>1ª campanha</t>
  </si>
  <si>
    <t>Ordem</t>
  </si>
  <si>
    <t>Squamata</t>
  </si>
  <si>
    <t>Teiidae</t>
  </si>
  <si>
    <t>Salvator merianae</t>
  </si>
  <si>
    <t>Ameiva ameiva</t>
  </si>
  <si>
    <t>Hemidactylus mabouia</t>
  </si>
  <si>
    <t>Erythrolamprus miliaris</t>
  </si>
  <si>
    <t>Busca ativa</t>
  </si>
  <si>
    <t>Dipsadidae</t>
  </si>
  <si>
    <t>Gekkonidae</t>
  </si>
  <si>
    <t>Viperidae</t>
  </si>
  <si>
    <t>Colubridae</t>
  </si>
  <si>
    <t>Chelidae</t>
  </si>
  <si>
    <t>Bothrops jararaca</t>
  </si>
  <si>
    <t>Ab</t>
  </si>
  <si>
    <t>Pontos amostrais</t>
  </si>
  <si>
    <t>Phyllodactylidae</t>
  </si>
  <si>
    <t>Gymnodactylus darwinii</t>
  </si>
  <si>
    <t>Rótulos de Linha</t>
  </si>
  <si>
    <t>Soma de Quantidade</t>
  </si>
  <si>
    <t>Rótulos de Coluna</t>
  </si>
  <si>
    <t>Alligatoridae</t>
  </si>
  <si>
    <t>Caiman latirostris</t>
  </si>
  <si>
    <t>Helicops carinicaudus</t>
  </si>
  <si>
    <t>Tropiduridae</t>
  </si>
  <si>
    <t>Tropidurus torquatus</t>
  </si>
  <si>
    <t>Oxybelis aeneus</t>
  </si>
  <si>
    <t>Polychrotidae</t>
  </si>
  <si>
    <t>Polychrus marmoratus</t>
  </si>
  <si>
    <t>Crocodylia</t>
  </si>
  <si>
    <t>Amphisbaena</t>
  </si>
  <si>
    <t>Mabuyidae</t>
  </si>
  <si>
    <t>Brasiliscincus agilis</t>
  </si>
  <si>
    <t>Ameiva ameia</t>
  </si>
  <si>
    <t>Lacertilia</t>
  </si>
  <si>
    <t>Anguidae</t>
  </si>
  <si>
    <t>Dactyloidae</t>
  </si>
  <si>
    <t>Dactyloa punctata</t>
  </si>
  <si>
    <t>Ophidia</t>
  </si>
  <si>
    <t>Erythroolamprus poecilogyrus</t>
  </si>
  <si>
    <t>Philodryas olfersii</t>
  </si>
  <si>
    <t>Elapidae</t>
  </si>
  <si>
    <t>Micrurus corallinus</t>
  </si>
  <si>
    <t>Leptotyphlopidae</t>
  </si>
  <si>
    <t>Trilepida salgueiroi</t>
  </si>
  <si>
    <t>Boidae</t>
  </si>
  <si>
    <t>Boa constrictor</t>
  </si>
  <si>
    <t>Testudines</t>
  </si>
  <si>
    <t>Achanthochelys radiolata</t>
  </si>
  <si>
    <t>Phrynops geoffranus</t>
  </si>
  <si>
    <t>Testudinidae</t>
  </si>
  <si>
    <t>Chelonoidis denticulatus</t>
  </si>
  <si>
    <t>Pseudablabes patagoniensis</t>
  </si>
  <si>
    <t>P3</t>
  </si>
  <si>
    <t>P10</t>
  </si>
  <si>
    <t>P7</t>
  </si>
  <si>
    <t>P4</t>
  </si>
  <si>
    <t>P8</t>
  </si>
  <si>
    <t>P1</t>
  </si>
  <si>
    <t>P9</t>
  </si>
  <si>
    <t>Área de Influência</t>
  </si>
  <si>
    <t>Registro Ocasional - Atropelado</t>
  </si>
  <si>
    <t>Registro Ocasional</t>
  </si>
  <si>
    <t>P3-ADA</t>
  </si>
  <si>
    <t>P10-AID</t>
  </si>
  <si>
    <t>P7-AID</t>
  </si>
  <si>
    <t>P4-AID</t>
  </si>
  <si>
    <t>P8-ADA</t>
  </si>
  <si>
    <t>P1-AID</t>
  </si>
  <si>
    <t>P9-ADA</t>
  </si>
  <si>
    <t>Diploglossidae</t>
  </si>
  <si>
    <t>Diploglossus fasciatus</t>
  </si>
  <si>
    <t>Ophiodes striatus</t>
  </si>
  <si>
    <t>Chironius bicarinatus</t>
  </si>
  <si>
    <t>1,2,3</t>
  </si>
  <si>
    <t>1,2,3,4</t>
  </si>
  <si>
    <t>2,3,4</t>
  </si>
  <si>
    <r>
      <t xml:space="preserve">Chironius </t>
    </r>
    <r>
      <rPr>
        <sz val="10"/>
        <color rgb="FF000000"/>
        <rFont val="Arial"/>
        <family val="2"/>
      </rPr>
      <t>sp.</t>
    </r>
  </si>
  <si>
    <t>1,2,4</t>
  </si>
  <si>
    <t>Dipsas neuwiedii</t>
  </si>
  <si>
    <t>Mesoclemmys hogei</t>
  </si>
  <si>
    <t>Ordem/Família/Espécie</t>
  </si>
  <si>
    <t>Unidades amostrais</t>
  </si>
  <si>
    <t>Campanhas anteriores e Dados secundários</t>
  </si>
  <si>
    <t>Status de ameaça</t>
  </si>
  <si>
    <t>Habitat</t>
  </si>
  <si>
    <t>AID</t>
  </si>
  <si>
    <t>ADA</t>
  </si>
  <si>
    <t>IUCN</t>
  </si>
  <si>
    <t>MMA</t>
  </si>
  <si>
    <t>ES</t>
  </si>
  <si>
    <t>LC</t>
  </si>
  <si>
    <t>EN</t>
  </si>
  <si>
    <t>CR</t>
  </si>
  <si>
    <t>VU</t>
  </si>
  <si>
    <t>DD</t>
  </si>
  <si>
    <t>SAR</t>
  </si>
  <si>
    <t>FOS</t>
  </si>
  <si>
    <t>TER</t>
  </si>
  <si>
    <t>SAQ</t>
  </si>
  <si>
    <t>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</si>
</sst>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pivotButton="1"/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8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 xr:uid="{A2D50CB3-BF07-4527-89AA-048854725655}"/>
  </cellStyles>
  <dxfs count="8"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Gráficos!$C$2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Gráficos!$B$3:$B$10</c:f>
              <c:strCache>
                <c:ptCount val="8"/>
                <c:pt idx="0">
                  <c:v>Boidae</c:v>
                </c:pt>
                <c:pt idx="1">
                  <c:v>Dipsadidae</c:v>
                </c:pt>
                <c:pt idx="2">
                  <c:v>Gekkonidae</c:v>
                </c:pt>
                <c:pt idx="3">
                  <c:v>Phyllodactylidae</c:v>
                </c:pt>
                <c:pt idx="4">
                  <c:v>Polychrotidae</c:v>
                </c:pt>
                <c:pt idx="5">
                  <c:v>Teiidae</c:v>
                </c:pt>
                <c:pt idx="6">
                  <c:v>Tropiduridae</c:v>
                </c:pt>
                <c:pt idx="7">
                  <c:v>Viperidae</c:v>
                </c:pt>
              </c:strCache>
            </c:strRef>
          </c:cat>
          <c:val>
            <c:numRef>
              <c:f>Gráficos!$C$3:$C$10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  <c:pt idx="6">
                  <c:v>17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D41-AFD9-AF301D586B07}"/>
            </c:ext>
          </c:extLst>
        </c:ser>
        <c:ser>
          <c:idx val="1"/>
          <c:order val="1"/>
          <c:tx>
            <c:strRef>
              <c:f>Gráficos!$D$2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Gráficos!$B$3:$B$10</c:f>
              <c:strCache>
                <c:ptCount val="8"/>
                <c:pt idx="0">
                  <c:v>Boidae</c:v>
                </c:pt>
                <c:pt idx="1">
                  <c:v>Dipsadidae</c:v>
                </c:pt>
                <c:pt idx="2">
                  <c:v>Gekkonidae</c:v>
                </c:pt>
                <c:pt idx="3">
                  <c:v>Phyllodactylidae</c:v>
                </c:pt>
                <c:pt idx="4">
                  <c:v>Polychrotidae</c:v>
                </c:pt>
                <c:pt idx="5">
                  <c:v>Teiidae</c:v>
                </c:pt>
                <c:pt idx="6">
                  <c:v>Tropiduridae</c:v>
                </c:pt>
                <c:pt idx="7">
                  <c:v>Viperidae</c:v>
                </c:pt>
              </c:strCache>
            </c:strRef>
          </c:cat>
          <c:val>
            <c:numRef>
              <c:f>Gráficos!$D$3:$D$10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8-40CC-B182-F11BE4433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606032"/>
        <c:axId val="657607696"/>
      </c:barChart>
      <c:catAx>
        <c:axId val="65760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57607696"/>
        <c:crosses val="autoZero"/>
        <c:auto val="1"/>
        <c:lblAlgn val="ctr"/>
        <c:lblOffset val="100"/>
        <c:noMultiLvlLbl val="0"/>
      </c:catAx>
      <c:valAx>
        <c:axId val="657607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/>
                  <a:t>Abundância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576060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Gráficos!$C$23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Gráficos!$B$24:$B$34</c:f>
              <c:strCache>
                <c:ptCount val="11"/>
                <c:pt idx="0">
                  <c:v>Tropidurus torquatus</c:v>
                </c:pt>
                <c:pt idx="1">
                  <c:v>Hemidactylus mabouia</c:v>
                </c:pt>
                <c:pt idx="2">
                  <c:v>Ameiva ameiva</c:v>
                </c:pt>
                <c:pt idx="3">
                  <c:v>Salvator merianae</c:v>
                </c:pt>
                <c:pt idx="4">
                  <c:v>Bothrops jararaca</c:v>
                </c:pt>
                <c:pt idx="5">
                  <c:v>Polychrus marmoratus</c:v>
                </c:pt>
                <c:pt idx="6">
                  <c:v>Philodryas olfersii</c:v>
                </c:pt>
                <c:pt idx="7">
                  <c:v>Boa constrictor</c:v>
                </c:pt>
                <c:pt idx="8">
                  <c:v>Erythrolamprus miliaris</c:v>
                </c:pt>
                <c:pt idx="9">
                  <c:v>Gymnodactylus darwinii</c:v>
                </c:pt>
                <c:pt idx="10">
                  <c:v>Helicops carinicaudus</c:v>
                </c:pt>
              </c:strCache>
            </c:strRef>
          </c:cat>
          <c:val>
            <c:numRef>
              <c:f>Gráficos!$C$24:$C$34</c:f>
              <c:numCache>
                <c:formatCode>General</c:formatCode>
                <c:ptCount val="11"/>
                <c:pt idx="0">
                  <c:v>17</c:v>
                </c:pt>
                <c:pt idx="1">
                  <c:v>11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BC-4F18-BC48-F2AA2BCE2904}"/>
            </c:ext>
          </c:extLst>
        </c:ser>
        <c:ser>
          <c:idx val="0"/>
          <c:order val="1"/>
          <c:tx>
            <c:strRef>
              <c:f>Gráficos!$C$2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Gráficos!$B$3:$B$10</c:f>
              <c:strCache>
                <c:ptCount val="8"/>
                <c:pt idx="0">
                  <c:v>Boidae</c:v>
                </c:pt>
                <c:pt idx="1">
                  <c:v>Dipsadidae</c:v>
                </c:pt>
                <c:pt idx="2">
                  <c:v>Gekkonidae</c:v>
                </c:pt>
                <c:pt idx="3">
                  <c:v>Phyllodactylidae</c:v>
                </c:pt>
                <c:pt idx="4">
                  <c:v>Polychrotidae</c:v>
                </c:pt>
                <c:pt idx="5">
                  <c:v>Teiidae</c:v>
                </c:pt>
                <c:pt idx="6">
                  <c:v>Tropiduridae</c:v>
                </c:pt>
                <c:pt idx="7">
                  <c:v>Viperidae</c:v>
                </c:pt>
              </c:strCache>
            </c:strRef>
          </c:cat>
          <c:val>
            <c:numRef>
              <c:f>Gráficos!$C$3:$C$10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  <c:pt idx="6">
                  <c:v>17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C-4F18-BC48-F2AA2BCE2904}"/>
            </c:ext>
          </c:extLst>
        </c:ser>
        <c:ser>
          <c:idx val="1"/>
          <c:order val="2"/>
          <c:tx>
            <c:strRef>
              <c:f>Gráficos!$D$2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Gráficos!$B$3:$B$10</c:f>
              <c:strCache>
                <c:ptCount val="8"/>
                <c:pt idx="0">
                  <c:v>Boidae</c:v>
                </c:pt>
                <c:pt idx="1">
                  <c:v>Dipsadidae</c:v>
                </c:pt>
                <c:pt idx="2">
                  <c:v>Gekkonidae</c:v>
                </c:pt>
                <c:pt idx="3">
                  <c:v>Phyllodactylidae</c:v>
                </c:pt>
                <c:pt idx="4">
                  <c:v>Polychrotidae</c:v>
                </c:pt>
                <c:pt idx="5">
                  <c:v>Teiidae</c:v>
                </c:pt>
                <c:pt idx="6">
                  <c:v>Tropiduridae</c:v>
                </c:pt>
                <c:pt idx="7">
                  <c:v>Viperidae</c:v>
                </c:pt>
              </c:strCache>
            </c:strRef>
          </c:cat>
          <c:val>
            <c:numRef>
              <c:f>Gráficos!$D$3:$D$10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BC-4F18-BC48-F2AA2BCE2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606032"/>
        <c:axId val="657607696"/>
      </c:barChart>
      <c:catAx>
        <c:axId val="65760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57607696"/>
        <c:crosses val="autoZero"/>
        <c:auto val="1"/>
        <c:lblAlgn val="ctr"/>
        <c:lblOffset val="100"/>
        <c:noMultiLvlLbl val="0"/>
      </c:catAx>
      <c:valAx>
        <c:axId val="657607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/>
                  <a:t>Abundância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57606032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Gráficos!$C$46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Gráficos!$B$47:$B$53</c:f>
              <c:strCache>
                <c:ptCount val="7"/>
                <c:pt idx="0">
                  <c:v>P1-AID</c:v>
                </c:pt>
                <c:pt idx="1">
                  <c:v>P3-ADA</c:v>
                </c:pt>
                <c:pt idx="2">
                  <c:v>P9-ADA</c:v>
                </c:pt>
                <c:pt idx="3">
                  <c:v>P4-AID</c:v>
                </c:pt>
                <c:pt idx="4">
                  <c:v>P10-AID</c:v>
                </c:pt>
                <c:pt idx="5">
                  <c:v>P7-AID</c:v>
                </c:pt>
                <c:pt idx="6">
                  <c:v>P8-ADA</c:v>
                </c:pt>
              </c:strCache>
            </c:strRef>
          </c:cat>
          <c:val>
            <c:numRef>
              <c:f>Gráficos!$C$47:$C$53</c:f>
              <c:numCache>
                <c:formatCode>General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E-4703-889D-ABA03AE955A3}"/>
            </c:ext>
          </c:extLst>
        </c:ser>
        <c:ser>
          <c:idx val="1"/>
          <c:order val="1"/>
          <c:tx>
            <c:strRef>
              <c:f>Gráficos!$D$46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Gráficos!$B$47:$B$53</c:f>
              <c:strCache>
                <c:ptCount val="7"/>
                <c:pt idx="0">
                  <c:v>P1-AID</c:v>
                </c:pt>
                <c:pt idx="1">
                  <c:v>P3-ADA</c:v>
                </c:pt>
                <c:pt idx="2">
                  <c:v>P9-ADA</c:v>
                </c:pt>
                <c:pt idx="3">
                  <c:v>P4-AID</c:v>
                </c:pt>
                <c:pt idx="4">
                  <c:v>P10-AID</c:v>
                </c:pt>
                <c:pt idx="5">
                  <c:v>P7-AID</c:v>
                </c:pt>
                <c:pt idx="6">
                  <c:v>P8-ADA</c:v>
                </c:pt>
              </c:strCache>
            </c:strRef>
          </c:cat>
          <c:val>
            <c:numRef>
              <c:f>Gráficos!$D$47:$D$53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E-4703-889D-ABA03AE9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963072"/>
        <c:axId val="1248966400"/>
      </c:barChart>
      <c:catAx>
        <c:axId val="12489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48966400"/>
        <c:crosses val="autoZero"/>
        <c:auto val="1"/>
        <c:lblAlgn val="ctr"/>
        <c:lblOffset val="100"/>
        <c:noMultiLvlLbl val="0"/>
      </c:catAx>
      <c:valAx>
        <c:axId val="1248966400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/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489630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Gráficos!$B$71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Gráficos!$C$70:$D$70</c:f>
              <c:strCache>
                <c:ptCount val="2"/>
                <c:pt idx="0">
                  <c:v>Busca ativa</c:v>
                </c:pt>
                <c:pt idx="1">
                  <c:v>Registro Ocasional</c:v>
                </c:pt>
              </c:strCache>
            </c:strRef>
          </c:cat>
          <c:val>
            <c:numRef>
              <c:f>Gráficos!$C$71:$D$71</c:f>
              <c:numCache>
                <c:formatCode>General</c:formatCode>
                <c:ptCount val="2"/>
                <c:pt idx="0">
                  <c:v>47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9-4E2B-B3BE-40488C13E912}"/>
            </c:ext>
          </c:extLst>
        </c:ser>
        <c:ser>
          <c:idx val="1"/>
          <c:order val="1"/>
          <c:tx>
            <c:strRef>
              <c:f>Gráficos!$B$72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Gráficos!$C$70:$D$70</c:f>
              <c:strCache>
                <c:ptCount val="2"/>
                <c:pt idx="0">
                  <c:v>Busca ativa</c:v>
                </c:pt>
                <c:pt idx="1">
                  <c:v>Registro Ocasional</c:v>
                </c:pt>
              </c:strCache>
            </c:strRef>
          </c:cat>
          <c:val>
            <c:numRef>
              <c:f>Gráficos!$C$72:$D$72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9-4E2B-B3BE-40488C13E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907295"/>
        <c:axId val="2105894399"/>
      </c:barChart>
      <c:catAx>
        <c:axId val="210590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105894399"/>
        <c:crosses val="autoZero"/>
        <c:auto val="1"/>
        <c:lblAlgn val="ctr"/>
        <c:lblOffset val="100"/>
        <c:noMultiLvlLbl val="0"/>
      </c:catAx>
      <c:valAx>
        <c:axId val="21058943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10590729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Gráficos!$B$98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Gráficos!$C$86:$I$86</c:f>
              <c:strCache>
                <c:ptCount val="7"/>
                <c:pt idx="0">
                  <c:v>P10-AID</c:v>
                </c:pt>
                <c:pt idx="1">
                  <c:v>P1-AID</c:v>
                </c:pt>
                <c:pt idx="2">
                  <c:v>P3-ADA</c:v>
                </c:pt>
                <c:pt idx="3">
                  <c:v>P4-AID</c:v>
                </c:pt>
                <c:pt idx="4">
                  <c:v>P7-AID</c:v>
                </c:pt>
                <c:pt idx="5">
                  <c:v>P8-ADA</c:v>
                </c:pt>
                <c:pt idx="6">
                  <c:v>P9-ADA</c:v>
                </c:pt>
              </c:strCache>
            </c:strRef>
          </c:cat>
          <c:val>
            <c:numRef>
              <c:f>Gráficos!$C$98:$I$98</c:f>
              <c:numCache>
                <c:formatCode>General</c:formatCode>
                <c:ptCount val="7"/>
                <c:pt idx="0">
                  <c:v>4</c:v>
                </c:pt>
                <c:pt idx="1">
                  <c:v>16</c:v>
                </c:pt>
                <c:pt idx="2">
                  <c:v>10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8-49A7-A444-18419430EC59}"/>
            </c:ext>
          </c:extLst>
        </c:ser>
        <c:ser>
          <c:idx val="1"/>
          <c:order val="1"/>
          <c:tx>
            <c:strRef>
              <c:f>Gráficos!$B$99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Gráficos!$C$86:$I$86</c:f>
              <c:strCache>
                <c:ptCount val="7"/>
                <c:pt idx="0">
                  <c:v>P10-AID</c:v>
                </c:pt>
                <c:pt idx="1">
                  <c:v>P1-AID</c:v>
                </c:pt>
                <c:pt idx="2">
                  <c:v>P3-ADA</c:v>
                </c:pt>
                <c:pt idx="3">
                  <c:v>P4-AID</c:v>
                </c:pt>
                <c:pt idx="4">
                  <c:v>P7-AID</c:v>
                </c:pt>
                <c:pt idx="5">
                  <c:v>P8-ADA</c:v>
                </c:pt>
                <c:pt idx="6">
                  <c:v>P9-ADA</c:v>
                </c:pt>
              </c:strCache>
            </c:strRef>
          </c:cat>
          <c:val>
            <c:numRef>
              <c:f>Gráficos!$C$99:$I$99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8-49A7-A444-18419430E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7328399"/>
        <c:axId val="2097330479"/>
      </c:barChart>
      <c:catAx>
        <c:axId val="209732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97330479"/>
        <c:crosses val="autoZero"/>
        <c:auto val="1"/>
        <c:lblAlgn val="ctr"/>
        <c:lblOffset val="100"/>
        <c:noMultiLvlLbl val="0"/>
      </c:catAx>
      <c:valAx>
        <c:axId val="2097330479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9732839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16328</xdr:rowOff>
    </xdr:from>
    <xdr:to>
      <xdr:col>11</xdr:col>
      <xdr:colOff>571501</xdr:colOff>
      <xdr:row>18</xdr:row>
      <xdr:rowOff>163286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51EAEF-2192-C2B0-F150-43F6102B2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673552</xdr:colOff>
      <xdr:row>21</xdr:row>
      <xdr:rowOff>13606</xdr:rowOff>
    </xdr:from>
    <xdr:to>
      <xdr:col>12</xdr:col>
      <xdr:colOff>353784</xdr:colOff>
      <xdr:row>41</xdr:row>
      <xdr:rowOff>95249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F201D4A-153A-AD6C-1424-9E055197D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197302</xdr:colOff>
      <xdr:row>42</xdr:row>
      <xdr:rowOff>176893</xdr:rowOff>
    </xdr:from>
    <xdr:to>
      <xdr:col>12</xdr:col>
      <xdr:colOff>298810</xdr:colOff>
      <xdr:row>62</xdr:row>
      <xdr:rowOff>68036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7B891EEC-2633-AFCE-B72B-339B825BF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564696</xdr:colOff>
      <xdr:row>66</xdr:row>
      <xdr:rowOff>29936</xdr:rowOff>
    </xdr:from>
    <xdr:to>
      <xdr:col>16</xdr:col>
      <xdr:colOff>435429</xdr:colOff>
      <xdr:row>84</xdr:row>
      <xdr:rowOff>95252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06A0DE-A772-849C-68FA-B5C2978328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210910</xdr:colOff>
      <xdr:row>82</xdr:row>
      <xdr:rowOff>111578</xdr:rowOff>
    </xdr:from>
    <xdr:to>
      <xdr:col>27</xdr:col>
      <xdr:colOff>312966</xdr:colOff>
      <xdr:row>98</xdr:row>
      <xdr:rowOff>40821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D568D93-6120-A4DD-3CAD-F190FC782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el Mathielo" refreshedDate="44990.024814814817" createdVersion="8" refreshedVersion="8" minRefreshableVersion="3" recordCount="49" xr:uid="{2EE4B10F-99CD-4B9A-811D-CE3DADF926C6}">
  <cacheSource type="worksheet">
    <worksheetSource ref="A1:I50" sheet="Dados brutos"/>
  </cacheSource>
  <cacheFields count="9">
    <cacheField name="Data" numFmtId="14">
      <sharedItems containsSemiMixedTypes="0" containsNonDate="0" containsDate="1" containsString="0" minDate="2022-12-26T00:00:00" maxDate="2022-12-31T00:00:00" count="5">
        <d v="2022-12-26T00:00:00"/>
        <d v="2022-12-27T00:00:00"/>
        <d v="2022-12-29T00:00:00"/>
        <d v="2022-12-30T00:00:00"/>
        <d v="2022-12-28T00:00:00"/>
      </sharedItems>
    </cacheField>
    <cacheField name="Campanha" numFmtId="0">
      <sharedItems containsSemiMixedTypes="0" containsString="0" containsNumber="1" containsInteger="1" minValue="1" maxValue="1"/>
    </cacheField>
    <cacheField name="Ordem" numFmtId="0">
      <sharedItems/>
    </cacheField>
    <cacheField name="Família" numFmtId="0">
      <sharedItems count="8">
        <s v="Teiidae"/>
        <s v="Boidae"/>
        <s v="Viperidae"/>
        <s v="Dipsadidae"/>
        <s v="Phyllodactylidae"/>
        <s v="Gekkonidae"/>
        <s v="Polychrotidae"/>
        <s v="Tropiduridae"/>
      </sharedItems>
    </cacheField>
    <cacheField name="Espécie" numFmtId="0">
      <sharedItems count="11">
        <s v="Ameiva ameiva"/>
        <s v="Boa constrictor"/>
        <s v="Bothrops jararaca"/>
        <s v="Erythrolamprus miliaris"/>
        <s v="Gymnodactylus darwinii"/>
        <s v="Helicops carinicaudus"/>
        <s v="Hemidactylus mabouia"/>
        <s v="Philodryas olfersii"/>
        <s v="Polychrus marmoratus"/>
        <s v="Salvator merianae"/>
        <s v="Tropidurus torquatus"/>
      </sharedItems>
    </cacheField>
    <cacheField name="Quantidade" numFmtId="0">
      <sharedItems containsSemiMixedTypes="0" containsString="0" containsNumber="1" containsInteger="1" minValue="1" maxValue="1"/>
    </cacheField>
    <cacheField name="Ponto" numFmtId="0">
      <sharedItems count="7">
        <s v="P3"/>
        <s v="P10"/>
        <s v="P7"/>
        <s v="P4"/>
        <s v="P8"/>
        <s v="P1"/>
        <s v="P9"/>
      </sharedItems>
    </cacheField>
    <cacheField name="Área de Influência" numFmtId="0">
      <sharedItems count="7">
        <s v="P3-ADA"/>
        <s v="P10-AID"/>
        <s v="P7-AID"/>
        <s v="P4-AID"/>
        <s v="P8-ADA"/>
        <s v="P1-AID"/>
        <s v="P9-ADA"/>
      </sharedItems>
    </cacheField>
    <cacheField name="Método de Registro" numFmtId="0">
      <sharedItems count="2">
        <s v="Busca ativa"/>
        <s v="Registro Ocasional - Atropel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n v="1"/>
    <s v="Squamata"/>
    <x v="0"/>
    <x v="0"/>
    <n v="1"/>
    <x v="0"/>
    <x v="0"/>
    <x v="0"/>
  </r>
  <r>
    <x v="0"/>
    <n v="1"/>
    <s v="Squamata"/>
    <x v="0"/>
    <x v="0"/>
    <n v="1"/>
    <x v="0"/>
    <x v="0"/>
    <x v="0"/>
  </r>
  <r>
    <x v="0"/>
    <n v="1"/>
    <s v="Squamata"/>
    <x v="0"/>
    <x v="0"/>
    <n v="1"/>
    <x v="0"/>
    <x v="0"/>
    <x v="0"/>
  </r>
  <r>
    <x v="0"/>
    <n v="1"/>
    <s v="Squamata"/>
    <x v="0"/>
    <x v="0"/>
    <n v="1"/>
    <x v="0"/>
    <x v="0"/>
    <x v="0"/>
  </r>
  <r>
    <x v="1"/>
    <n v="1"/>
    <s v="Squamata"/>
    <x v="0"/>
    <x v="0"/>
    <n v="1"/>
    <x v="1"/>
    <x v="1"/>
    <x v="0"/>
  </r>
  <r>
    <x v="2"/>
    <n v="1"/>
    <s v="Squamata"/>
    <x v="0"/>
    <x v="0"/>
    <n v="1"/>
    <x v="2"/>
    <x v="2"/>
    <x v="0"/>
  </r>
  <r>
    <x v="3"/>
    <n v="1"/>
    <s v="Squamata"/>
    <x v="1"/>
    <x v="1"/>
    <n v="1"/>
    <x v="3"/>
    <x v="3"/>
    <x v="0"/>
  </r>
  <r>
    <x v="0"/>
    <n v="1"/>
    <s v="Squamata"/>
    <x v="2"/>
    <x v="2"/>
    <n v="1"/>
    <x v="0"/>
    <x v="0"/>
    <x v="0"/>
  </r>
  <r>
    <x v="0"/>
    <n v="1"/>
    <s v="Squamata"/>
    <x v="2"/>
    <x v="2"/>
    <n v="1"/>
    <x v="0"/>
    <x v="0"/>
    <x v="0"/>
  </r>
  <r>
    <x v="0"/>
    <n v="1"/>
    <s v="Squamata"/>
    <x v="2"/>
    <x v="2"/>
    <n v="1"/>
    <x v="0"/>
    <x v="0"/>
    <x v="0"/>
  </r>
  <r>
    <x v="4"/>
    <n v="1"/>
    <s v="Squamata"/>
    <x v="2"/>
    <x v="2"/>
    <n v="1"/>
    <x v="4"/>
    <x v="4"/>
    <x v="0"/>
  </r>
  <r>
    <x v="3"/>
    <n v="1"/>
    <s v="Squamata"/>
    <x v="3"/>
    <x v="3"/>
    <n v="1"/>
    <x v="3"/>
    <x v="3"/>
    <x v="1"/>
  </r>
  <r>
    <x v="2"/>
    <n v="1"/>
    <s v="Squamata"/>
    <x v="4"/>
    <x v="4"/>
    <n v="1"/>
    <x v="2"/>
    <x v="2"/>
    <x v="0"/>
  </r>
  <r>
    <x v="0"/>
    <n v="1"/>
    <s v="Squamata"/>
    <x v="3"/>
    <x v="5"/>
    <n v="1"/>
    <x v="5"/>
    <x v="5"/>
    <x v="1"/>
  </r>
  <r>
    <x v="0"/>
    <n v="1"/>
    <s v="Squamata"/>
    <x v="5"/>
    <x v="6"/>
    <n v="1"/>
    <x v="0"/>
    <x v="0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0"/>
    <n v="1"/>
    <s v="Squamata"/>
    <x v="5"/>
    <x v="6"/>
    <n v="1"/>
    <x v="5"/>
    <x v="5"/>
    <x v="0"/>
  </r>
  <r>
    <x v="1"/>
    <n v="1"/>
    <s v="Squamata"/>
    <x v="5"/>
    <x v="6"/>
    <n v="1"/>
    <x v="6"/>
    <x v="6"/>
    <x v="0"/>
  </r>
  <r>
    <x v="1"/>
    <n v="1"/>
    <s v="Squamata"/>
    <x v="5"/>
    <x v="6"/>
    <n v="1"/>
    <x v="6"/>
    <x v="6"/>
    <x v="0"/>
  </r>
  <r>
    <x v="4"/>
    <n v="1"/>
    <s v="Squamata"/>
    <x v="3"/>
    <x v="7"/>
    <n v="1"/>
    <x v="4"/>
    <x v="4"/>
    <x v="0"/>
  </r>
  <r>
    <x v="0"/>
    <n v="1"/>
    <s v="Squamata"/>
    <x v="6"/>
    <x v="8"/>
    <n v="1"/>
    <x v="0"/>
    <x v="0"/>
    <x v="0"/>
  </r>
  <r>
    <x v="0"/>
    <n v="1"/>
    <s v="Squamata"/>
    <x v="0"/>
    <x v="9"/>
    <n v="1"/>
    <x v="0"/>
    <x v="0"/>
    <x v="0"/>
  </r>
  <r>
    <x v="0"/>
    <n v="1"/>
    <s v="Squamata"/>
    <x v="0"/>
    <x v="9"/>
    <n v="1"/>
    <x v="5"/>
    <x v="5"/>
    <x v="0"/>
  </r>
  <r>
    <x v="0"/>
    <n v="1"/>
    <s v="Squamata"/>
    <x v="0"/>
    <x v="9"/>
    <n v="1"/>
    <x v="5"/>
    <x v="5"/>
    <x v="0"/>
  </r>
  <r>
    <x v="4"/>
    <n v="1"/>
    <s v="Squamata"/>
    <x v="0"/>
    <x v="9"/>
    <n v="1"/>
    <x v="4"/>
    <x v="4"/>
    <x v="0"/>
  </r>
  <r>
    <x v="2"/>
    <n v="1"/>
    <s v="Squamata"/>
    <x v="0"/>
    <x v="9"/>
    <n v="1"/>
    <x v="2"/>
    <x v="2"/>
    <x v="0"/>
  </r>
  <r>
    <x v="0"/>
    <n v="1"/>
    <s v="Squamata"/>
    <x v="7"/>
    <x v="10"/>
    <n v="1"/>
    <x v="5"/>
    <x v="5"/>
    <x v="0"/>
  </r>
  <r>
    <x v="0"/>
    <n v="1"/>
    <s v="Squamata"/>
    <x v="7"/>
    <x v="10"/>
    <n v="1"/>
    <x v="5"/>
    <x v="5"/>
    <x v="0"/>
  </r>
  <r>
    <x v="0"/>
    <n v="1"/>
    <s v="Squamata"/>
    <x v="7"/>
    <x v="10"/>
    <n v="1"/>
    <x v="5"/>
    <x v="5"/>
    <x v="0"/>
  </r>
  <r>
    <x v="0"/>
    <n v="1"/>
    <s v="Squamata"/>
    <x v="7"/>
    <x v="10"/>
    <n v="1"/>
    <x v="5"/>
    <x v="5"/>
    <x v="0"/>
  </r>
  <r>
    <x v="0"/>
    <n v="1"/>
    <s v="Squamata"/>
    <x v="7"/>
    <x v="10"/>
    <n v="1"/>
    <x v="5"/>
    <x v="5"/>
    <x v="0"/>
  </r>
  <r>
    <x v="1"/>
    <n v="1"/>
    <s v="Squamata"/>
    <x v="7"/>
    <x v="10"/>
    <n v="1"/>
    <x v="1"/>
    <x v="1"/>
    <x v="0"/>
  </r>
  <r>
    <x v="1"/>
    <n v="1"/>
    <s v="Squamata"/>
    <x v="7"/>
    <x v="10"/>
    <n v="1"/>
    <x v="1"/>
    <x v="1"/>
    <x v="0"/>
  </r>
  <r>
    <x v="1"/>
    <n v="1"/>
    <s v="Squamata"/>
    <x v="7"/>
    <x v="10"/>
    <n v="1"/>
    <x v="1"/>
    <x v="1"/>
    <x v="0"/>
  </r>
  <r>
    <x v="1"/>
    <n v="1"/>
    <s v="Squamata"/>
    <x v="7"/>
    <x v="10"/>
    <n v="1"/>
    <x v="6"/>
    <x v="6"/>
    <x v="0"/>
  </r>
  <r>
    <x v="1"/>
    <n v="1"/>
    <s v="Squamata"/>
    <x v="7"/>
    <x v="10"/>
    <n v="1"/>
    <x v="6"/>
    <x v="6"/>
    <x v="0"/>
  </r>
  <r>
    <x v="1"/>
    <n v="1"/>
    <s v="Squamata"/>
    <x v="7"/>
    <x v="10"/>
    <n v="1"/>
    <x v="6"/>
    <x v="6"/>
    <x v="0"/>
  </r>
  <r>
    <x v="1"/>
    <n v="1"/>
    <s v="Squamata"/>
    <x v="7"/>
    <x v="10"/>
    <n v="1"/>
    <x v="6"/>
    <x v="6"/>
    <x v="0"/>
  </r>
  <r>
    <x v="1"/>
    <n v="1"/>
    <s v="Squamata"/>
    <x v="7"/>
    <x v="10"/>
    <n v="1"/>
    <x v="6"/>
    <x v="6"/>
    <x v="0"/>
  </r>
  <r>
    <x v="2"/>
    <n v="1"/>
    <s v="Squamata"/>
    <x v="7"/>
    <x v="10"/>
    <n v="1"/>
    <x v="2"/>
    <x v="2"/>
    <x v="0"/>
  </r>
  <r>
    <x v="3"/>
    <n v="1"/>
    <s v="Squamata"/>
    <x v="7"/>
    <x v="10"/>
    <n v="1"/>
    <x v="3"/>
    <x v="3"/>
    <x v="0"/>
  </r>
  <r>
    <x v="3"/>
    <n v="1"/>
    <s v="Squamata"/>
    <x v="7"/>
    <x v="10"/>
    <n v="1"/>
    <x v="3"/>
    <x v="3"/>
    <x v="0"/>
  </r>
  <r>
    <x v="3"/>
    <n v="1"/>
    <s v="Squamata"/>
    <x v="7"/>
    <x v="10"/>
    <n v="1"/>
    <x v="3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D3D636-7BC6-4825-A8F9-93535F039438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16" firstHeaderRow="1" firstDataRow="2" firstDataCol="1"/>
  <pivotFields count="9">
    <pivotField numFmtId="14" showAll="0">
      <items count="6">
        <item x="0"/>
        <item x="1"/>
        <item x="4"/>
        <item x="2"/>
        <item x="3"/>
        <item t="default"/>
      </items>
    </pivotField>
    <pivotField showAll="0"/>
    <pivotField showAll="0"/>
    <pivotField showAll="0">
      <items count="9">
        <item x="1"/>
        <item x="3"/>
        <item x="5"/>
        <item x="4"/>
        <item x="6"/>
        <item x="0"/>
        <item x="7"/>
        <item x="2"/>
        <item t="default"/>
      </items>
    </pivotField>
    <pivotField axis="axisRow" showAll="0" sortType="de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>
      <items count="8">
        <item x="5"/>
        <item x="1"/>
        <item x="0"/>
        <item x="3"/>
        <item x="2"/>
        <item x="4"/>
        <item x="6"/>
        <item t="default"/>
      </items>
    </pivotField>
    <pivotField showAll="0">
      <items count="8">
        <item x="1"/>
        <item x="5"/>
        <item x="0"/>
        <item x="3"/>
        <item x="2"/>
        <item x="4"/>
        <item x="6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4"/>
  </rowFields>
  <rowItems count="12">
    <i>
      <x v="10"/>
    </i>
    <i>
      <x v="6"/>
    </i>
    <i>
      <x/>
    </i>
    <i>
      <x v="9"/>
    </i>
    <i>
      <x v="2"/>
    </i>
    <i>
      <x v="8"/>
    </i>
    <i>
      <x v="7"/>
    </i>
    <i>
      <x v="1"/>
    </i>
    <i>
      <x v="3"/>
    </i>
    <i>
      <x v="4"/>
    </i>
    <i>
      <x v="5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Soma de Quantidade" fld="5" baseField="0" baseItem="0"/>
  </dataFields>
  <formats count="8">
    <format dxfId="7">
      <pivotArea outline="0" collapsedLevelsAreSubtotals="1" fieldPosition="0">
        <references count="1">
          <reference field="4" count="0" selected="0"/>
        </references>
      </pivotArea>
    </format>
    <format dxfId="6">
      <pivotArea field="4" type="button" dataOnly="0" labelOnly="1" outline="0" axis="axisRow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4" count="0"/>
        </references>
      </pivotArea>
    </format>
    <format dxfId="3">
      <pivotArea outline="0" collapsedLevelsAreSubtotals="1" fieldPosition="0">
        <references count="1">
          <reference field="4" count="0" selected="0"/>
        </references>
      </pivotArea>
    </format>
    <format dxfId="2">
      <pivotArea field="4" type="button" dataOnly="0" labelOnly="1" outline="0" axis="axisRow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161B-B609-46A7-AA6C-692272167B0A}">
  <dimension ref="A3:L16"/>
  <sheetViews>
    <sheetView tabSelected="1" workbookViewId="0">
      <selection activeCell="B9" sqref="B9"/>
    </sheetView>
  </sheetViews>
  <sheetFormatPr defaultRowHeight="15" x14ac:dyDescent="0.25"/>
  <cols>
    <col min="1" max="1" width="22.7109375" bestFit="1" customWidth="1"/>
    <col min="2" max="2" width="19.5703125" style="42" bestFit="1" customWidth="1"/>
    <col min="3" max="3" width="29.42578125" style="42" bestFit="1" customWidth="1"/>
    <col min="4" max="4" width="10.7109375" style="42" bestFit="1" customWidth="1"/>
    <col min="5" max="6" width="7" style="42" bestFit="1" customWidth="1"/>
    <col min="7" max="8" width="7.7109375" style="42" bestFit="1" customWidth="1"/>
    <col min="9" max="9" width="10.7109375" style="42" bestFit="1" customWidth="1"/>
    <col min="10" max="10" width="21.5703125" style="42" bestFit="1" customWidth="1"/>
    <col min="11" max="11" width="23.85546875" style="42" bestFit="1" customWidth="1"/>
    <col min="12" max="12" width="27" style="42" bestFit="1" customWidth="1"/>
    <col min="13" max="13" width="24.7109375" bestFit="1" customWidth="1"/>
    <col min="14" max="14" width="27.85546875" bestFit="1" customWidth="1"/>
    <col min="15" max="15" width="22.140625" bestFit="1" customWidth="1"/>
    <col min="16" max="16" width="25.28515625" bestFit="1" customWidth="1"/>
    <col min="17" max="17" width="23.42578125" bestFit="1" customWidth="1"/>
    <col min="18" max="19" width="3.140625" bestFit="1" customWidth="1"/>
    <col min="20" max="20" width="26.5703125" bestFit="1" customWidth="1"/>
    <col min="21" max="21" width="19.140625" bestFit="1" customWidth="1"/>
    <col min="22" max="22" width="22.28515625" bestFit="1" customWidth="1"/>
    <col min="23" max="23" width="22.85546875" bestFit="1" customWidth="1"/>
    <col min="24" max="24" width="26.140625" bestFit="1" customWidth="1"/>
    <col min="25" max="25" width="19.140625" bestFit="1" customWidth="1"/>
    <col min="26" max="28" width="3.140625" bestFit="1" customWidth="1"/>
    <col min="29" max="29" width="22.28515625" bestFit="1" customWidth="1"/>
    <col min="30" max="30" width="21.7109375" bestFit="1" customWidth="1"/>
    <col min="31" max="31" width="4.140625" bestFit="1" customWidth="1"/>
    <col min="32" max="34" width="3.140625" bestFit="1" customWidth="1"/>
    <col min="35" max="35" width="24.85546875" bestFit="1" customWidth="1"/>
    <col min="36" max="36" width="10.7109375" bestFit="1" customWidth="1"/>
  </cols>
  <sheetData>
    <row r="3" spans="1:12" x14ac:dyDescent="0.25">
      <c r="A3" s="18" t="s">
        <v>30</v>
      </c>
      <c r="B3" s="18" t="s">
        <v>31</v>
      </c>
      <c r="E3"/>
      <c r="F3"/>
      <c r="G3"/>
      <c r="H3"/>
      <c r="I3"/>
      <c r="J3"/>
      <c r="K3"/>
      <c r="L3"/>
    </row>
    <row r="4" spans="1:12" x14ac:dyDescent="0.25">
      <c r="A4" s="41" t="s">
        <v>29</v>
      </c>
      <c r="B4" t="s">
        <v>18</v>
      </c>
      <c r="C4" t="s">
        <v>72</v>
      </c>
      <c r="D4" t="s">
        <v>6</v>
      </c>
      <c r="E4"/>
      <c r="F4"/>
      <c r="G4"/>
      <c r="H4"/>
      <c r="I4"/>
      <c r="J4"/>
      <c r="K4"/>
      <c r="L4"/>
    </row>
    <row r="5" spans="1:12" x14ac:dyDescent="0.25">
      <c r="A5" s="42" t="s">
        <v>36</v>
      </c>
      <c r="B5" s="42">
        <v>17</v>
      </c>
      <c r="D5" s="42">
        <v>17</v>
      </c>
      <c r="E5"/>
      <c r="F5"/>
      <c r="G5"/>
      <c r="H5"/>
      <c r="I5"/>
      <c r="J5"/>
      <c r="K5"/>
      <c r="L5"/>
    </row>
    <row r="6" spans="1:12" x14ac:dyDescent="0.25">
      <c r="A6" s="42" t="s">
        <v>16</v>
      </c>
      <c r="B6" s="42">
        <v>11</v>
      </c>
      <c r="D6" s="42">
        <v>11</v>
      </c>
      <c r="E6"/>
      <c r="F6"/>
      <c r="G6"/>
      <c r="H6"/>
      <c r="I6"/>
      <c r="J6"/>
      <c r="K6"/>
      <c r="L6"/>
    </row>
    <row r="7" spans="1:12" x14ac:dyDescent="0.25">
      <c r="A7" s="42" t="s">
        <v>15</v>
      </c>
      <c r="B7" s="42">
        <v>6</v>
      </c>
      <c r="D7" s="42">
        <v>6</v>
      </c>
      <c r="E7"/>
      <c r="F7"/>
      <c r="G7"/>
      <c r="H7"/>
      <c r="I7"/>
      <c r="J7"/>
      <c r="K7"/>
      <c r="L7"/>
    </row>
    <row r="8" spans="1:12" x14ac:dyDescent="0.25">
      <c r="A8" s="42" t="s">
        <v>14</v>
      </c>
      <c r="B8" s="42">
        <v>5</v>
      </c>
      <c r="D8" s="42">
        <v>5</v>
      </c>
      <c r="E8"/>
      <c r="F8"/>
      <c r="G8"/>
      <c r="H8"/>
      <c r="I8"/>
      <c r="J8"/>
      <c r="K8"/>
      <c r="L8"/>
    </row>
    <row r="9" spans="1:12" x14ac:dyDescent="0.25">
      <c r="A9" s="42" t="s">
        <v>24</v>
      </c>
      <c r="B9" s="42">
        <v>4</v>
      </c>
      <c r="D9" s="42">
        <v>4</v>
      </c>
      <c r="E9"/>
      <c r="F9"/>
      <c r="G9"/>
      <c r="H9"/>
      <c r="I9"/>
      <c r="J9"/>
      <c r="K9"/>
      <c r="L9"/>
    </row>
    <row r="10" spans="1:12" x14ac:dyDescent="0.25">
      <c r="A10" s="42" t="s">
        <v>39</v>
      </c>
      <c r="B10" s="42">
        <v>1</v>
      </c>
      <c r="D10" s="42">
        <v>1</v>
      </c>
      <c r="E10"/>
      <c r="F10"/>
      <c r="G10"/>
      <c r="H10"/>
      <c r="I10"/>
      <c r="J10"/>
      <c r="K10"/>
      <c r="L10"/>
    </row>
    <row r="11" spans="1:12" x14ac:dyDescent="0.25">
      <c r="A11" s="42" t="s">
        <v>51</v>
      </c>
      <c r="B11" s="42">
        <v>1</v>
      </c>
      <c r="D11" s="42">
        <v>1</v>
      </c>
      <c r="E11"/>
      <c r="F11"/>
      <c r="G11"/>
      <c r="H11"/>
      <c r="I11"/>
      <c r="J11"/>
      <c r="K11"/>
      <c r="L11"/>
    </row>
    <row r="12" spans="1:12" x14ac:dyDescent="0.25">
      <c r="A12" s="42" t="s">
        <v>57</v>
      </c>
      <c r="B12" s="42">
        <v>1</v>
      </c>
      <c r="D12" s="42">
        <v>1</v>
      </c>
      <c r="E12"/>
      <c r="F12"/>
      <c r="G12"/>
      <c r="H12"/>
      <c r="I12"/>
      <c r="J12"/>
      <c r="K12"/>
      <c r="L12"/>
    </row>
    <row r="13" spans="1:12" x14ac:dyDescent="0.25">
      <c r="A13" s="42" t="s">
        <v>17</v>
      </c>
      <c r="C13" s="42">
        <v>1</v>
      </c>
      <c r="D13" s="42">
        <v>1</v>
      </c>
      <c r="E13"/>
      <c r="F13"/>
      <c r="G13"/>
      <c r="H13"/>
      <c r="I13"/>
    </row>
    <row r="14" spans="1:12" x14ac:dyDescent="0.25">
      <c r="A14" s="42" t="s">
        <v>28</v>
      </c>
      <c r="B14" s="42">
        <v>1</v>
      </c>
      <c r="D14" s="42">
        <v>1</v>
      </c>
      <c r="E14"/>
      <c r="F14"/>
      <c r="G14"/>
      <c r="H14"/>
      <c r="I14"/>
    </row>
    <row r="15" spans="1:12" x14ac:dyDescent="0.25">
      <c r="A15" s="42" t="s">
        <v>34</v>
      </c>
      <c r="C15" s="42">
        <v>1</v>
      </c>
      <c r="D15" s="42">
        <v>1</v>
      </c>
      <c r="E15"/>
      <c r="F15"/>
      <c r="G15"/>
      <c r="H15"/>
      <c r="I15"/>
    </row>
    <row r="16" spans="1:12" x14ac:dyDescent="0.25">
      <c r="A16" s="1" t="s">
        <v>6</v>
      </c>
      <c r="B16">
        <v>47</v>
      </c>
      <c r="C16">
        <v>2</v>
      </c>
      <c r="D16">
        <v>49</v>
      </c>
      <c r="E16"/>
      <c r="F16"/>
      <c r="G16"/>
      <c r="H16"/>
      <c r="I1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120"/>
  <sheetViews>
    <sheetView topLeftCell="A79" zoomScale="70" zoomScaleNormal="70" workbookViewId="0">
      <selection activeCell="I78" sqref="I78"/>
    </sheetView>
  </sheetViews>
  <sheetFormatPr defaultRowHeight="15" x14ac:dyDescent="0.25"/>
  <cols>
    <col min="2" max="2" width="23" bestFit="1" customWidth="1"/>
    <col min="3" max="3" width="16" bestFit="1" customWidth="1"/>
    <col min="4" max="5" width="16.7109375" bestFit="1" customWidth="1"/>
    <col min="6" max="8" width="11" bestFit="1" customWidth="1"/>
  </cols>
  <sheetData>
    <row r="2" spans="2:4" x14ac:dyDescent="0.25">
      <c r="B2" s="3" t="s">
        <v>10</v>
      </c>
      <c r="C2" s="3" t="s">
        <v>7</v>
      </c>
      <c r="D2" s="3" t="s">
        <v>9</v>
      </c>
    </row>
    <row r="3" spans="2:4" x14ac:dyDescent="0.25">
      <c r="B3" s="14" t="s">
        <v>56</v>
      </c>
      <c r="C3" s="15">
        <v>1</v>
      </c>
      <c r="D3" s="15">
        <v>1</v>
      </c>
    </row>
    <row r="4" spans="2:4" x14ac:dyDescent="0.25">
      <c r="B4" s="14" t="s">
        <v>19</v>
      </c>
      <c r="C4" s="15">
        <v>3</v>
      </c>
      <c r="D4" s="15">
        <v>3</v>
      </c>
    </row>
    <row r="5" spans="2:4" x14ac:dyDescent="0.25">
      <c r="B5" s="14" t="s">
        <v>20</v>
      </c>
      <c r="C5" s="15">
        <v>11</v>
      </c>
      <c r="D5" s="15">
        <v>1</v>
      </c>
    </row>
    <row r="6" spans="2:4" x14ac:dyDescent="0.25">
      <c r="B6" s="14" t="s">
        <v>27</v>
      </c>
      <c r="C6" s="15">
        <v>1</v>
      </c>
      <c r="D6" s="15">
        <v>1</v>
      </c>
    </row>
    <row r="7" spans="2:4" x14ac:dyDescent="0.25">
      <c r="B7" s="14" t="s">
        <v>38</v>
      </c>
      <c r="C7" s="15">
        <v>1</v>
      </c>
      <c r="D7" s="15">
        <v>1</v>
      </c>
    </row>
    <row r="8" spans="2:4" x14ac:dyDescent="0.25">
      <c r="B8" s="14" t="s">
        <v>13</v>
      </c>
      <c r="C8" s="15">
        <v>11</v>
      </c>
      <c r="D8" s="15">
        <v>2</v>
      </c>
    </row>
    <row r="9" spans="2:4" x14ac:dyDescent="0.25">
      <c r="B9" s="14" t="s">
        <v>35</v>
      </c>
      <c r="C9" s="15">
        <v>17</v>
      </c>
      <c r="D9" s="15">
        <v>1</v>
      </c>
    </row>
    <row r="10" spans="2:4" x14ac:dyDescent="0.25">
      <c r="B10" s="14" t="s">
        <v>21</v>
      </c>
      <c r="C10" s="15">
        <v>4</v>
      </c>
      <c r="D10" s="15">
        <v>1</v>
      </c>
    </row>
    <row r="11" spans="2:4" x14ac:dyDescent="0.25">
      <c r="B11" s="26"/>
      <c r="C11" s="26"/>
      <c r="D11" s="26"/>
    </row>
    <row r="12" spans="2:4" x14ac:dyDescent="0.25">
      <c r="B12" s="1"/>
    </row>
    <row r="13" spans="2:4" x14ac:dyDescent="0.25">
      <c r="B13" s="1"/>
    </row>
    <row r="14" spans="2:4" x14ac:dyDescent="0.25">
      <c r="B14" s="1"/>
    </row>
    <row r="15" spans="2:4" x14ac:dyDescent="0.25">
      <c r="B15" s="1"/>
    </row>
    <row r="16" spans="2:4" x14ac:dyDescent="0.25">
      <c r="B16" s="1"/>
    </row>
    <row r="20" spans="1:2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3" spans="1:27" x14ac:dyDescent="0.25">
      <c r="B23" s="3" t="s">
        <v>10</v>
      </c>
      <c r="C23" s="3" t="s">
        <v>25</v>
      </c>
    </row>
    <row r="24" spans="1:27" x14ac:dyDescent="0.25">
      <c r="B24" s="14" t="s">
        <v>36</v>
      </c>
      <c r="C24" s="15">
        <v>17</v>
      </c>
    </row>
    <row r="25" spans="1:27" x14ac:dyDescent="0.25">
      <c r="B25" s="14" t="s">
        <v>16</v>
      </c>
      <c r="C25" s="15">
        <v>11</v>
      </c>
    </row>
    <row r="26" spans="1:27" x14ac:dyDescent="0.25">
      <c r="B26" s="14" t="s">
        <v>15</v>
      </c>
      <c r="C26" s="15">
        <v>6</v>
      </c>
    </row>
    <row r="27" spans="1:27" x14ac:dyDescent="0.25">
      <c r="B27" s="14" t="s">
        <v>14</v>
      </c>
      <c r="C27" s="15">
        <v>5</v>
      </c>
    </row>
    <row r="28" spans="1:27" x14ac:dyDescent="0.25">
      <c r="B28" s="14" t="s">
        <v>24</v>
      </c>
      <c r="C28" s="15">
        <v>4</v>
      </c>
    </row>
    <row r="29" spans="1:27" x14ac:dyDescent="0.25">
      <c r="B29" s="14" t="s">
        <v>39</v>
      </c>
      <c r="C29" s="15">
        <v>1</v>
      </c>
    </row>
    <row r="30" spans="1:27" x14ac:dyDescent="0.25">
      <c r="B30" s="14" t="s">
        <v>51</v>
      </c>
      <c r="C30" s="15">
        <v>1</v>
      </c>
    </row>
    <row r="31" spans="1:27" x14ac:dyDescent="0.25">
      <c r="B31" s="14" t="s">
        <v>57</v>
      </c>
      <c r="C31" s="15">
        <v>1</v>
      </c>
    </row>
    <row r="32" spans="1:27" x14ac:dyDescent="0.25">
      <c r="B32" s="14" t="s">
        <v>17</v>
      </c>
      <c r="C32" s="15">
        <v>1</v>
      </c>
    </row>
    <row r="33" spans="1:27" x14ac:dyDescent="0.25">
      <c r="B33" s="14" t="s">
        <v>28</v>
      </c>
      <c r="C33" s="15">
        <v>1</v>
      </c>
    </row>
    <row r="34" spans="1:27" x14ac:dyDescent="0.25">
      <c r="B34" s="14" t="s">
        <v>34</v>
      </c>
      <c r="C34" s="15">
        <v>1</v>
      </c>
    </row>
    <row r="35" spans="1:27" x14ac:dyDescent="0.25">
      <c r="B35" s="1"/>
    </row>
    <row r="36" spans="1:27" x14ac:dyDescent="0.25">
      <c r="B36" s="1"/>
    </row>
    <row r="37" spans="1:27" x14ac:dyDescent="0.25">
      <c r="B37" s="1"/>
    </row>
    <row r="38" spans="1:27" x14ac:dyDescent="0.25">
      <c r="B38" s="1"/>
    </row>
    <row r="39" spans="1:27" x14ac:dyDescent="0.25">
      <c r="B39" s="1"/>
    </row>
    <row r="42" spans="1:2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6" spans="1:27" x14ac:dyDescent="0.25">
      <c r="B46" s="16" t="s">
        <v>10</v>
      </c>
      <c r="C46" s="19" t="s">
        <v>7</v>
      </c>
      <c r="D46" s="20" t="s">
        <v>9</v>
      </c>
    </row>
    <row r="47" spans="1:27" x14ac:dyDescent="0.25">
      <c r="B47" s="43" t="s">
        <v>79</v>
      </c>
      <c r="C47" s="13">
        <v>16</v>
      </c>
      <c r="D47" s="13">
        <v>4</v>
      </c>
      <c r="X47" s="4"/>
      <c r="Y47" s="4"/>
      <c r="Z47" s="4"/>
    </row>
    <row r="48" spans="1:27" x14ac:dyDescent="0.25">
      <c r="B48" s="43" t="s">
        <v>74</v>
      </c>
      <c r="C48" s="13">
        <v>10</v>
      </c>
      <c r="D48" s="13">
        <v>5</v>
      </c>
      <c r="X48" s="4"/>
      <c r="Y48" s="4"/>
      <c r="Z48" s="4"/>
    </row>
    <row r="49" spans="1:34" x14ac:dyDescent="0.25">
      <c r="B49" s="43" t="s">
        <v>80</v>
      </c>
      <c r="C49" s="13">
        <v>7</v>
      </c>
      <c r="D49" s="13">
        <v>2</v>
      </c>
      <c r="X49" s="4"/>
      <c r="Y49" s="4"/>
      <c r="Z49" s="4"/>
    </row>
    <row r="50" spans="1:34" x14ac:dyDescent="0.25">
      <c r="B50" s="43" t="s">
        <v>77</v>
      </c>
      <c r="C50" s="13">
        <v>5</v>
      </c>
      <c r="D50" s="13">
        <v>3</v>
      </c>
      <c r="X50" s="4"/>
      <c r="Y50" s="4"/>
      <c r="Z50" s="4"/>
    </row>
    <row r="51" spans="1:34" x14ac:dyDescent="0.25">
      <c r="B51" s="43" t="s">
        <v>75</v>
      </c>
      <c r="C51" s="13">
        <v>4</v>
      </c>
      <c r="D51" s="13">
        <v>2</v>
      </c>
      <c r="X51" s="4"/>
      <c r="Y51" s="4"/>
      <c r="Z51" s="4"/>
    </row>
    <row r="52" spans="1:34" x14ac:dyDescent="0.25">
      <c r="B52" s="43" t="s">
        <v>76</v>
      </c>
      <c r="C52" s="13">
        <v>4</v>
      </c>
      <c r="D52" s="13">
        <v>4</v>
      </c>
      <c r="X52" s="4"/>
      <c r="Y52" s="4"/>
      <c r="Z52" s="4"/>
    </row>
    <row r="53" spans="1:34" x14ac:dyDescent="0.25">
      <c r="B53" s="43" t="s">
        <v>78</v>
      </c>
      <c r="C53" s="13">
        <v>3</v>
      </c>
      <c r="D53" s="13">
        <v>3</v>
      </c>
    </row>
    <row r="54" spans="1:34" x14ac:dyDescent="0.25">
      <c r="B54" s="27"/>
      <c r="C54" s="28"/>
      <c r="D54" s="27"/>
    </row>
    <row r="55" spans="1:34" x14ac:dyDescent="0.25">
      <c r="B55" s="4"/>
      <c r="C55" s="4"/>
      <c r="D55" s="4"/>
    </row>
    <row r="56" spans="1:34" x14ac:dyDescent="0.25">
      <c r="B56" s="4"/>
      <c r="C56" s="4"/>
      <c r="D56" s="4"/>
    </row>
    <row r="57" spans="1:34" x14ac:dyDescent="0.25">
      <c r="B57" s="4"/>
      <c r="C57" s="4"/>
      <c r="D57" s="4"/>
    </row>
    <row r="58" spans="1:34" x14ac:dyDescent="0.25">
      <c r="B58" s="4"/>
      <c r="C58" s="4"/>
      <c r="D58" s="4"/>
    </row>
    <row r="59" spans="1:34" x14ac:dyDescent="0.25">
      <c r="B59" s="4"/>
      <c r="C59" s="4"/>
      <c r="D59" s="4"/>
    </row>
    <row r="60" spans="1:34" x14ac:dyDescent="0.25">
      <c r="B60" s="4"/>
      <c r="C60" s="4"/>
      <c r="D60" s="4"/>
    </row>
    <row r="64" spans="1:3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70" spans="1:34" x14ac:dyDescent="0.25">
      <c r="B70" s="2" t="s">
        <v>5</v>
      </c>
      <c r="C70" s="2" t="s">
        <v>18</v>
      </c>
      <c r="D70" s="2" t="s">
        <v>73</v>
      </c>
    </row>
    <row r="71" spans="1:34" x14ac:dyDescent="0.25">
      <c r="B71" s="17" t="s">
        <v>7</v>
      </c>
      <c r="C71" s="17">
        <v>47</v>
      </c>
      <c r="D71" s="17">
        <v>2</v>
      </c>
    </row>
    <row r="72" spans="1:34" x14ac:dyDescent="0.25">
      <c r="B72" s="17" t="s">
        <v>9</v>
      </c>
      <c r="C72" s="17">
        <v>9</v>
      </c>
      <c r="D72" s="17">
        <v>2</v>
      </c>
    </row>
    <row r="73" spans="1:34" x14ac:dyDescent="0.25">
      <c r="B73" s="1"/>
    </row>
    <row r="74" spans="1:34" x14ac:dyDescent="0.25">
      <c r="B74" s="1"/>
    </row>
    <row r="75" spans="1:34" x14ac:dyDescent="0.25">
      <c r="B75" s="1"/>
    </row>
    <row r="76" spans="1:34" x14ac:dyDescent="0.25">
      <c r="B76" s="1"/>
    </row>
    <row r="77" spans="1:34" x14ac:dyDescent="0.25">
      <c r="B77" s="1"/>
    </row>
    <row r="78" spans="1:34" x14ac:dyDescent="0.25">
      <c r="B78" s="1"/>
    </row>
    <row r="79" spans="1:34" x14ac:dyDescent="0.25">
      <c r="B79" s="1"/>
    </row>
    <row r="86" spans="2:9" x14ac:dyDescent="0.25">
      <c r="B86" s="3" t="s">
        <v>26</v>
      </c>
      <c r="C86" s="16" t="s">
        <v>75</v>
      </c>
      <c r="D86" s="16" t="s">
        <v>79</v>
      </c>
      <c r="E86" s="16" t="s">
        <v>74</v>
      </c>
      <c r="F86" s="16" t="s">
        <v>77</v>
      </c>
      <c r="G86" s="16" t="s">
        <v>76</v>
      </c>
      <c r="H86" s="16" t="s">
        <v>78</v>
      </c>
      <c r="I86" s="16" t="s">
        <v>80</v>
      </c>
    </row>
    <row r="87" spans="2:9" x14ac:dyDescent="0.25">
      <c r="B87" s="13" t="s">
        <v>15</v>
      </c>
      <c r="C87" s="13">
        <v>1</v>
      </c>
      <c r="D87" s="13"/>
      <c r="E87" s="13">
        <v>4</v>
      </c>
      <c r="F87" s="13"/>
      <c r="G87" s="13">
        <v>1</v>
      </c>
      <c r="H87" s="13"/>
      <c r="I87" s="13"/>
    </row>
    <row r="88" spans="2:9" x14ac:dyDescent="0.25">
      <c r="B88" s="13" t="s">
        <v>57</v>
      </c>
      <c r="C88" s="13"/>
      <c r="D88" s="13"/>
      <c r="E88" s="13"/>
      <c r="F88" s="13">
        <v>1</v>
      </c>
      <c r="G88" s="13"/>
      <c r="H88" s="13"/>
      <c r="I88" s="13"/>
    </row>
    <row r="89" spans="2:9" x14ac:dyDescent="0.25">
      <c r="B89" s="13" t="s">
        <v>24</v>
      </c>
      <c r="C89" s="13"/>
      <c r="D89" s="13"/>
      <c r="E89" s="13">
        <v>3</v>
      </c>
      <c r="F89" s="13"/>
      <c r="G89" s="13"/>
      <c r="H89" s="13">
        <v>1</v>
      </c>
      <c r="I89" s="13"/>
    </row>
    <row r="90" spans="2:9" x14ac:dyDescent="0.25">
      <c r="B90" s="13" t="s">
        <v>17</v>
      </c>
      <c r="C90" s="13"/>
      <c r="D90" s="13"/>
      <c r="E90" s="13"/>
      <c r="F90" s="13">
        <v>1</v>
      </c>
      <c r="G90" s="13"/>
      <c r="H90" s="13"/>
      <c r="I90" s="13"/>
    </row>
    <row r="91" spans="2:9" x14ac:dyDescent="0.25">
      <c r="B91" s="13" t="s">
        <v>28</v>
      </c>
      <c r="C91" s="13"/>
      <c r="D91" s="13"/>
      <c r="E91" s="13"/>
      <c r="F91" s="13"/>
      <c r="G91" s="13">
        <v>1</v>
      </c>
      <c r="H91" s="13"/>
      <c r="I91" s="13"/>
    </row>
    <row r="92" spans="2:9" x14ac:dyDescent="0.25">
      <c r="B92" s="13" t="s">
        <v>34</v>
      </c>
      <c r="C92" s="13"/>
      <c r="D92" s="13">
        <v>1</v>
      </c>
      <c r="E92" s="13"/>
      <c r="F92" s="13"/>
      <c r="G92" s="13"/>
      <c r="H92" s="13"/>
      <c r="I92" s="13"/>
    </row>
    <row r="93" spans="2:9" x14ac:dyDescent="0.25">
      <c r="B93" s="13" t="s">
        <v>16</v>
      </c>
      <c r="C93" s="13"/>
      <c r="D93" s="13">
        <v>8</v>
      </c>
      <c r="E93" s="13">
        <v>1</v>
      </c>
      <c r="F93" s="13"/>
      <c r="G93" s="13"/>
      <c r="H93" s="13"/>
      <c r="I93" s="13">
        <v>2</v>
      </c>
    </row>
    <row r="94" spans="2:9" x14ac:dyDescent="0.25">
      <c r="B94" s="13" t="s">
        <v>51</v>
      </c>
      <c r="C94" s="13"/>
      <c r="D94" s="13"/>
      <c r="E94" s="13"/>
      <c r="F94" s="13"/>
      <c r="G94" s="13"/>
      <c r="H94" s="13">
        <v>1</v>
      </c>
      <c r="I94" s="13"/>
    </row>
    <row r="95" spans="2:9" x14ac:dyDescent="0.25">
      <c r="B95" s="13" t="s">
        <v>39</v>
      </c>
      <c r="C95" s="13"/>
      <c r="D95" s="13"/>
      <c r="E95" s="13">
        <v>1</v>
      </c>
      <c r="F95" s="13"/>
      <c r="G95" s="13"/>
      <c r="H95" s="13"/>
      <c r="I95" s="13"/>
    </row>
    <row r="96" spans="2:9" x14ac:dyDescent="0.25">
      <c r="B96" s="13" t="s">
        <v>14</v>
      </c>
      <c r="C96" s="13"/>
      <c r="D96" s="13">
        <v>2</v>
      </c>
      <c r="E96" s="13">
        <v>1</v>
      </c>
      <c r="F96" s="13"/>
      <c r="G96" s="13">
        <v>1</v>
      </c>
      <c r="H96" s="13">
        <v>1</v>
      </c>
      <c r="I96" s="13"/>
    </row>
    <row r="97" spans="2:10" x14ac:dyDescent="0.25">
      <c r="B97" s="13" t="s">
        <v>36</v>
      </c>
      <c r="C97" s="13">
        <v>3</v>
      </c>
      <c r="D97" s="13">
        <v>5</v>
      </c>
      <c r="E97" s="13"/>
      <c r="F97" s="13">
        <v>3</v>
      </c>
      <c r="G97" s="13">
        <v>1</v>
      </c>
      <c r="H97" s="13"/>
      <c r="I97" s="13">
        <v>5</v>
      </c>
    </row>
    <row r="98" spans="2:10" x14ac:dyDescent="0.25">
      <c r="B98" s="17" t="s">
        <v>7</v>
      </c>
      <c r="C98" s="17">
        <f t="shared" ref="C98:H98" si="0">SUM(C87:C97)</f>
        <v>4</v>
      </c>
      <c r="D98" s="17">
        <f t="shared" si="0"/>
        <v>16</v>
      </c>
      <c r="E98" s="17">
        <f t="shared" si="0"/>
        <v>10</v>
      </c>
      <c r="F98" s="17">
        <f t="shared" si="0"/>
        <v>5</v>
      </c>
      <c r="G98" s="17">
        <f t="shared" si="0"/>
        <v>4</v>
      </c>
      <c r="H98" s="17">
        <f t="shared" si="0"/>
        <v>3</v>
      </c>
      <c r="I98" s="25">
        <v>7</v>
      </c>
    </row>
    <row r="99" spans="2:10" x14ac:dyDescent="0.25">
      <c r="B99" s="17" t="s">
        <v>9</v>
      </c>
      <c r="C99" s="17">
        <f t="shared" ref="C99:H99" si="1">COUNT(C87:C97)</f>
        <v>2</v>
      </c>
      <c r="D99" s="17">
        <f t="shared" si="1"/>
        <v>4</v>
      </c>
      <c r="E99" s="17">
        <f t="shared" si="1"/>
        <v>5</v>
      </c>
      <c r="F99" s="17">
        <f t="shared" si="1"/>
        <v>3</v>
      </c>
      <c r="G99" s="17">
        <f t="shared" si="1"/>
        <v>4</v>
      </c>
      <c r="H99" s="17">
        <f t="shared" si="1"/>
        <v>3</v>
      </c>
      <c r="I99" s="25">
        <v>2</v>
      </c>
    </row>
    <row r="109" spans="2:10" x14ac:dyDescent="0.25">
      <c r="B109" s="29" t="s">
        <v>1</v>
      </c>
      <c r="C109" s="16" t="s">
        <v>75</v>
      </c>
      <c r="D109" s="16" t="s">
        <v>79</v>
      </c>
      <c r="E109" s="16" t="s">
        <v>74</v>
      </c>
      <c r="F109" s="16" t="s">
        <v>77</v>
      </c>
      <c r="G109" s="16" t="s">
        <v>76</v>
      </c>
      <c r="H109" s="16" t="s">
        <v>78</v>
      </c>
      <c r="I109" s="16" t="s">
        <v>80</v>
      </c>
      <c r="J109" s="16" t="s">
        <v>6</v>
      </c>
    </row>
    <row r="110" spans="2:10" x14ac:dyDescent="0.25">
      <c r="B110" s="13" t="s">
        <v>15</v>
      </c>
      <c r="C110" s="13">
        <v>1</v>
      </c>
      <c r="D110" s="13"/>
      <c r="E110" s="13">
        <v>4</v>
      </c>
      <c r="F110" s="13"/>
      <c r="G110" s="13">
        <v>1</v>
      </c>
      <c r="H110" s="13"/>
      <c r="I110" s="13"/>
      <c r="J110" s="13">
        <v>6</v>
      </c>
    </row>
    <row r="111" spans="2:10" x14ac:dyDescent="0.25">
      <c r="B111" s="13" t="s">
        <v>57</v>
      </c>
      <c r="C111" s="13"/>
      <c r="D111" s="13"/>
      <c r="E111" s="13"/>
      <c r="F111" s="13">
        <v>1</v>
      </c>
      <c r="G111" s="13"/>
      <c r="H111" s="13"/>
      <c r="I111" s="13"/>
      <c r="J111" s="13">
        <v>1</v>
      </c>
    </row>
    <row r="112" spans="2:10" x14ac:dyDescent="0.25">
      <c r="B112" s="13" t="s">
        <v>24</v>
      </c>
      <c r="C112" s="13"/>
      <c r="D112" s="13"/>
      <c r="E112" s="13">
        <v>3</v>
      </c>
      <c r="F112" s="13"/>
      <c r="G112" s="13"/>
      <c r="H112" s="13">
        <v>1</v>
      </c>
      <c r="I112" s="13"/>
      <c r="J112" s="13">
        <v>4</v>
      </c>
    </row>
    <row r="113" spans="2:10" x14ac:dyDescent="0.25">
      <c r="B113" s="13" t="s">
        <v>17</v>
      </c>
      <c r="C113" s="13"/>
      <c r="D113" s="13"/>
      <c r="E113" s="13"/>
      <c r="F113" s="13">
        <v>1</v>
      </c>
      <c r="G113" s="13"/>
      <c r="H113" s="13"/>
      <c r="I113" s="13"/>
      <c r="J113" s="13">
        <v>1</v>
      </c>
    </row>
    <row r="114" spans="2:10" x14ac:dyDescent="0.25">
      <c r="B114" s="13" t="s">
        <v>28</v>
      </c>
      <c r="C114" s="13"/>
      <c r="D114" s="13"/>
      <c r="E114" s="13"/>
      <c r="F114" s="13"/>
      <c r="G114" s="13">
        <v>1</v>
      </c>
      <c r="H114" s="13"/>
      <c r="I114" s="13"/>
      <c r="J114" s="13">
        <v>1</v>
      </c>
    </row>
    <row r="115" spans="2:10" x14ac:dyDescent="0.25">
      <c r="B115" s="13" t="s">
        <v>34</v>
      </c>
      <c r="C115" s="13"/>
      <c r="D115" s="13">
        <v>1</v>
      </c>
      <c r="E115" s="13"/>
      <c r="F115" s="13"/>
      <c r="G115" s="13"/>
      <c r="H115" s="13"/>
      <c r="I115" s="13"/>
      <c r="J115" s="13">
        <v>1</v>
      </c>
    </row>
    <row r="116" spans="2:10" x14ac:dyDescent="0.25">
      <c r="B116" s="13" t="s">
        <v>16</v>
      </c>
      <c r="C116" s="13"/>
      <c r="D116" s="13">
        <v>8</v>
      </c>
      <c r="E116" s="13">
        <v>1</v>
      </c>
      <c r="F116" s="13"/>
      <c r="G116" s="13"/>
      <c r="H116" s="13"/>
      <c r="I116" s="13">
        <v>2</v>
      </c>
      <c r="J116" s="13">
        <v>11</v>
      </c>
    </row>
    <row r="117" spans="2:10" x14ac:dyDescent="0.25">
      <c r="B117" s="13" t="s">
        <v>51</v>
      </c>
      <c r="C117" s="13"/>
      <c r="D117" s="13"/>
      <c r="E117" s="13"/>
      <c r="F117" s="13"/>
      <c r="G117" s="13"/>
      <c r="H117" s="13">
        <v>1</v>
      </c>
      <c r="I117" s="13"/>
      <c r="J117" s="13">
        <v>1</v>
      </c>
    </row>
    <row r="118" spans="2:10" x14ac:dyDescent="0.25">
      <c r="B118" s="13" t="s">
        <v>39</v>
      </c>
      <c r="C118" s="13"/>
      <c r="D118" s="13"/>
      <c r="E118" s="13">
        <v>1</v>
      </c>
      <c r="F118" s="13"/>
      <c r="G118" s="13"/>
      <c r="H118" s="13"/>
      <c r="I118" s="13"/>
      <c r="J118" s="13">
        <v>1</v>
      </c>
    </row>
    <row r="119" spans="2:10" x14ac:dyDescent="0.25">
      <c r="B119" s="13" t="s">
        <v>14</v>
      </c>
      <c r="C119" s="13"/>
      <c r="D119" s="13">
        <v>2</v>
      </c>
      <c r="E119" s="13">
        <v>1</v>
      </c>
      <c r="F119" s="13"/>
      <c r="G119" s="13">
        <v>1</v>
      </c>
      <c r="H119" s="13">
        <v>1</v>
      </c>
      <c r="I119" s="13"/>
      <c r="J119" s="13">
        <v>5</v>
      </c>
    </row>
    <row r="120" spans="2:10" x14ac:dyDescent="0.25">
      <c r="B120" s="13" t="s">
        <v>36</v>
      </c>
      <c r="C120" s="13">
        <v>3</v>
      </c>
      <c r="D120" s="13">
        <v>5</v>
      </c>
      <c r="E120" s="13"/>
      <c r="F120" s="13">
        <v>3</v>
      </c>
      <c r="G120" s="13">
        <v>1</v>
      </c>
      <c r="H120" s="13"/>
      <c r="I120" s="13">
        <v>5</v>
      </c>
      <c r="J120" s="13">
        <v>17</v>
      </c>
    </row>
  </sheetData>
  <sortState xmlns:xlrd2="http://schemas.microsoft.com/office/spreadsheetml/2017/richdata2" ref="B47:D53">
    <sortCondition descending="1" ref="C47:C53"/>
  </sortState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6"/>
  <sheetViews>
    <sheetView zoomScale="85" zoomScaleNormal="85" workbookViewId="0">
      <selection activeCell="N28" sqref="N28"/>
    </sheetView>
  </sheetViews>
  <sheetFormatPr defaultRowHeight="15" x14ac:dyDescent="0.25"/>
  <cols>
    <col min="1" max="1" width="11.28515625" style="7" bestFit="1" customWidth="1"/>
    <col min="2" max="2" width="15.42578125" style="7" bestFit="1" customWidth="1"/>
    <col min="3" max="3" width="11.7109375" style="7" bestFit="1" customWidth="1"/>
    <col min="4" max="4" width="15.140625" style="7" bestFit="1" customWidth="1"/>
    <col min="5" max="5" width="27.42578125" style="9" bestFit="1" customWidth="1"/>
    <col min="6" max="6" width="16.140625" style="7" bestFit="1" customWidth="1"/>
    <col min="7" max="7" width="10.85546875" style="7" bestFit="1" customWidth="1"/>
    <col min="8" max="8" width="19.140625" style="7" customWidth="1"/>
    <col min="9" max="9" width="23.42578125" style="7" bestFit="1" customWidth="1"/>
    <col min="257" max="257" width="13.7109375" customWidth="1"/>
    <col min="258" max="258" width="34" customWidth="1"/>
    <col min="259" max="259" width="16" customWidth="1"/>
    <col min="260" max="260" width="11.5703125" customWidth="1"/>
    <col min="261" max="261" width="21.7109375" customWidth="1"/>
    <col min="262" max="262" width="23.7109375" customWidth="1"/>
    <col min="263" max="263" width="17.7109375" customWidth="1"/>
    <col min="513" max="513" width="13.7109375" customWidth="1"/>
    <col min="514" max="514" width="34" customWidth="1"/>
    <col min="515" max="515" width="16" customWidth="1"/>
    <col min="516" max="516" width="11.5703125" customWidth="1"/>
    <col min="517" max="517" width="21.7109375" customWidth="1"/>
    <col min="518" max="518" width="23.7109375" customWidth="1"/>
    <col min="519" max="519" width="17.7109375" customWidth="1"/>
    <col min="769" max="769" width="13.7109375" customWidth="1"/>
    <col min="770" max="770" width="34" customWidth="1"/>
    <col min="771" max="771" width="16" customWidth="1"/>
    <col min="772" max="772" width="11.5703125" customWidth="1"/>
    <col min="773" max="773" width="21.7109375" customWidth="1"/>
    <col min="774" max="774" width="23.7109375" customWidth="1"/>
    <col min="775" max="775" width="17.7109375" customWidth="1"/>
    <col min="1025" max="1025" width="13.7109375" customWidth="1"/>
    <col min="1026" max="1026" width="34" customWidth="1"/>
    <col min="1027" max="1027" width="16" customWidth="1"/>
    <col min="1028" max="1028" width="11.5703125" customWidth="1"/>
    <col min="1029" max="1029" width="21.7109375" customWidth="1"/>
    <col min="1030" max="1030" width="23.7109375" customWidth="1"/>
    <col min="1031" max="1031" width="17.7109375" customWidth="1"/>
    <col min="1281" max="1281" width="13.7109375" customWidth="1"/>
    <col min="1282" max="1282" width="34" customWidth="1"/>
    <col min="1283" max="1283" width="16" customWidth="1"/>
    <col min="1284" max="1284" width="11.5703125" customWidth="1"/>
    <col min="1285" max="1285" width="21.7109375" customWidth="1"/>
    <col min="1286" max="1286" width="23.7109375" customWidth="1"/>
    <col min="1287" max="1287" width="17.7109375" customWidth="1"/>
    <col min="1537" max="1537" width="13.7109375" customWidth="1"/>
    <col min="1538" max="1538" width="34" customWidth="1"/>
    <col min="1539" max="1539" width="16" customWidth="1"/>
    <col min="1540" max="1540" width="11.5703125" customWidth="1"/>
    <col min="1541" max="1541" width="21.7109375" customWidth="1"/>
    <col min="1542" max="1542" width="23.7109375" customWidth="1"/>
    <col min="1543" max="1543" width="17.7109375" customWidth="1"/>
    <col min="1793" max="1793" width="13.7109375" customWidth="1"/>
    <col min="1794" max="1794" width="34" customWidth="1"/>
    <col min="1795" max="1795" width="16" customWidth="1"/>
    <col min="1796" max="1796" width="11.5703125" customWidth="1"/>
    <col min="1797" max="1797" width="21.7109375" customWidth="1"/>
    <col min="1798" max="1798" width="23.7109375" customWidth="1"/>
    <col min="1799" max="1799" width="17.7109375" customWidth="1"/>
    <col min="2049" max="2049" width="13.7109375" customWidth="1"/>
    <col min="2050" max="2050" width="34" customWidth="1"/>
    <col min="2051" max="2051" width="16" customWidth="1"/>
    <col min="2052" max="2052" width="11.5703125" customWidth="1"/>
    <col min="2053" max="2053" width="21.7109375" customWidth="1"/>
    <col min="2054" max="2054" width="23.7109375" customWidth="1"/>
    <col min="2055" max="2055" width="17.7109375" customWidth="1"/>
    <col min="2305" max="2305" width="13.7109375" customWidth="1"/>
    <col min="2306" max="2306" width="34" customWidth="1"/>
    <col min="2307" max="2307" width="16" customWidth="1"/>
    <col min="2308" max="2308" width="11.5703125" customWidth="1"/>
    <col min="2309" max="2309" width="21.7109375" customWidth="1"/>
    <col min="2310" max="2310" width="23.7109375" customWidth="1"/>
    <col min="2311" max="2311" width="17.7109375" customWidth="1"/>
    <col min="2561" max="2561" width="13.7109375" customWidth="1"/>
    <col min="2562" max="2562" width="34" customWidth="1"/>
    <col min="2563" max="2563" width="16" customWidth="1"/>
    <col min="2564" max="2564" width="11.5703125" customWidth="1"/>
    <col min="2565" max="2565" width="21.7109375" customWidth="1"/>
    <col min="2566" max="2566" width="23.7109375" customWidth="1"/>
    <col min="2567" max="2567" width="17.7109375" customWidth="1"/>
    <col min="2817" max="2817" width="13.7109375" customWidth="1"/>
    <col min="2818" max="2818" width="34" customWidth="1"/>
    <col min="2819" max="2819" width="16" customWidth="1"/>
    <col min="2820" max="2820" width="11.5703125" customWidth="1"/>
    <col min="2821" max="2821" width="21.7109375" customWidth="1"/>
    <col min="2822" max="2822" width="23.7109375" customWidth="1"/>
    <col min="2823" max="2823" width="17.7109375" customWidth="1"/>
    <col min="3073" max="3073" width="13.7109375" customWidth="1"/>
    <col min="3074" max="3074" width="34" customWidth="1"/>
    <col min="3075" max="3075" width="16" customWidth="1"/>
    <col min="3076" max="3076" width="11.5703125" customWidth="1"/>
    <col min="3077" max="3077" width="21.7109375" customWidth="1"/>
    <col min="3078" max="3078" width="23.7109375" customWidth="1"/>
    <col min="3079" max="3079" width="17.7109375" customWidth="1"/>
    <col min="3329" max="3329" width="13.7109375" customWidth="1"/>
    <col min="3330" max="3330" width="34" customWidth="1"/>
    <col min="3331" max="3331" width="16" customWidth="1"/>
    <col min="3332" max="3332" width="11.5703125" customWidth="1"/>
    <col min="3333" max="3333" width="21.7109375" customWidth="1"/>
    <col min="3334" max="3334" width="23.7109375" customWidth="1"/>
    <col min="3335" max="3335" width="17.7109375" customWidth="1"/>
    <col min="3585" max="3585" width="13.7109375" customWidth="1"/>
    <col min="3586" max="3586" width="34" customWidth="1"/>
    <col min="3587" max="3587" width="16" customWidth="1"/>
    <col min="3588" max="3588" width="11.5703125" customWidth="1"/>
    <col min="3589" max="3589" width="21.7109375" customWidth="1"/>
    <col min="3590" max="3590" width="23.7109375" customWidth="1"/>
    <col min="3591" max="3591" width="17.7109375" customWidth="1"/>
    <col min="3841" max="3841" width="13.7109375" customWidth="1"/>
    <col min="3842" max="3842" width="34" customWidth="1"/>
    <col min="3843" max="3843" width="16" customWidth="1"/>
    <col min="3844" max="3844" width="11.5703125" customWidth="1"/>
    <col min="3845" max="3845" width="21.7109375" customWidth="1"/>
    <col min="3846" max="3846" width="23.7109375" customWidth="1"/>
    <col min="3847" max="3847" width="17.7109375" customWidth="1"/>
    <col min="4097" max="4097" width="13.7109375" customWidth="1"/>
    <col min="4098" max="4098" width="34" customWidth="1"/>
    <col min="4099" max="4099" width="16" customWidth="1"/>
    <col min="4100" max="4100" width="11.5703125" customWidth="1"/>
    <col min="4101" max="4101" width="21.7109375" customWidth="1"/>
    <col min="4102" max="4102" width="23.7109375" customWidth="1"/>
    <col min="4103" max="4103" width="17.7109375" customWidth="1"/>
    <col min="4353" max="4353" width="13.7109375" customWidth="1"/>
    <col min="4354" max="4354" width="34" customWidth="1"/>
    <col min="4355" max="4355" width="16" customWidth="1"/>
    <col min="4356" max="4356" width="11.5703125" customWidth="1"/>
    <col min="4357" max="4357" width="21.7109375" customWidth="1"/>
    <col min="4358" max="4358" width="23.7109375" customWidth="1"/>
    <col min="4359" max="4359" width="17.7109375" customWidth="1"/>
    <col min="4609" max="4609" width="13.7109375" customWidth="1"/>
    <col min="4610" max="4610" width="34" customWidth="1"/>
    <col min="4611" max="4611" width="16" customWidth="1"/>
    <col min="4612" max="4612" width="11.5703125" customWidth="1"/>
    <col min="4613" max="4613" width="21.7109375" customWidth="1"/>
    <col min="4614" max="4614" width="23.7109375" customWidth="1"/>
    <col min="4615" max="4615" width="17.7109375" customWidth="1"/>
    <col min="4865" max="4865" width="13.7109375" customWidth="1"/>
    <col min="4866" max="4866" width="34" customWidth="1"/>
    <col min="4867" max="4867" width="16" customWidth="1"/>
    <col min="4868" max="4868" width="11.5703125" customWidth="1"/>
    <col min="4869" max="4869" width="21.7109375" customWidth="1"/>
    <col min="4870" max="4870" width="23.7109375" customWidth="1"/>
    <col min="4871" max="4871" width="17.7109375" customWidth="1"/>
    <col min="5121" max="5121" width="13.7109375" customWidth="1"/>
    <col min="5122" max="5122" width="34" customWidth="1"/>
    <col min="5123" max="5123" width="16" customWidth="1"/>
    <col min="5124" max="5124" width="11.5703125" customWidth="1"/>
    <col min="5125" max="5125" width="21.7109375" customWidth="1"/>
    <col min="5126" max="5126" width="23.7109375" customWidth="1"/>
    <col min="5127" max="5127" width="17.7109375" customWidth="1"/>
    <col min="5377" max="5377" width="13.7109375" customWidth="1"/>
    <col min="5378" max="5378" width="34" customWidth="1"/>
    <col min="5379" max="5379" width="16" customWidth="1"/>
    <col min="5380" max="5380" width="11.5703125" customWidth="1"/>
    <col min="5381" max="5381" width="21.7109375" customWidth="1"/>
    <col min="5382" max="5382" width="23.7109375" customWidth="1"/>
    <col min="5383" max="5383" width="17.7109375" customWidth="1"/>
    <col min="5633" max="5633" width="13.7109375" customWidth="1"/>
    <col min="5634" max="5634" width="34" customWidth="1"/>
    <col min="5635" max="5635" width="16" customWidth="1"/>
    <col min="5636" max="5636" width="11.5703125" customWidth="1"/>
    <col min="5637" max="5637" width="21.7109375" customWidth="1"/>
    <col min="5638" max="5638" width="23.7109375" customWidth="1"/>
    <col min="5639" max="5639" width="17.7109375" customWidth="1"/>
    <col min="5889" max="5889" width="13.7109375" customWidth="1"/>
    <col min="5890" max="5890" width="34" customWidth="1"/>
    <col min="5891" max="5891" width="16" customWidth="1"/>
    <col min="5892" max="5892" width="11.5703125" customWidth="1"/>
    <col min="5893" max="5893" width="21.7109375" customWidth="1"/>
    <col min="5894" max="5894" width="23.7109375" customWidth="1"/>
    <col min="5895" max="5895" width="17.7109375" customWidth="1"/>
    <col min="6145" max="6145" width="13.7109375" customWidth="1"/>
    <col min="6146" max="6146" width="34" customWidth="1"/>
    <col min="6147" max="6147" width="16" customWidth="1"/>
    <col min="6148" max="6148" width="11.5703125" customWidth="1"/>
    <col min="6149" max="6149" width="21.7109375" customWidth="1"/>
    <col min="6150" max="6150" width="23.7109375" customWidth="1"/>
    <col min="6151" max="6151" width="17.7109375" customWidth="1"/>
    <col min="6401" max="6401" width="13.7109375" customWidth="1"/>
    <col min="6402" max="6402" width="34" customWidth="1"/>
    <col min="6403" max="6403" width="16" customWidth="1"/>
    <col min="6404" max="6404" width="11.5703125" customWidth="1"/>
    <col min="6405" max="6405" width="21.7109375" customWidth="1"/>
    <col min="6406" max="6406" width="23.7109375" customWidth="1"/>
    <col min="6407" max="6407" width="17.7109375" customWidth="1"/>
    <col min="6657" max="6657" width="13.7109375" customWidth="1"/>
    <col min="6658" max="6658" width="34" customWidth="1"/>
    <col min="6659" max="6659" width="16" customWidth="1"/>
    <col min="6660" max="6660" width="11.5703125" customWidth="1"/>
    <col min="6661" max="6661" width="21.7109375" customWidth="1"/>
    <col min="6662" max="6662" width="23.7109375" customWidth="1"/>
    <col min="6663" max="6663" width="17.7109375" customWidth="1"/>
    <col min="6913" max="6913" width="13.7109375" customWidth="1"/>
    <col min="6914" max="6914" width="34" customWidth="1"/>
    <col min="6915" max="6915" width="16" customWidth="1"/>
    <col min="6916" max="6916" width="11.5703125" customWidth="1"/>
    <col min="6917" max="6917" width="21.7109375" customWidth="1"/>
    <col min="6918" max="6918" width="23.7109375" customWidth="1"/>
    <col min="6919" max="6919" width="17.7109375" customWidth="1"/>
    <col min="7169" max="7169" width="13.7109375" customWidth="1"/>
    <col min="7170" max="7170" width="34" customWidth="1"/>
    <col min="7171" max="7171" width="16" customWidth="1"/>
    <col min="7172" max="7172" width="11.5703125" customWidth="1"/>
    <col min="7173" max="7173" width="21.7109375" customWidth="1"/>
    <col min="7174" max="7174" width="23.7109375" customWidth="1"/>
    <col min="7175" max="7175" width="17.7109375" customWidth="1"/>
    <col min="7425" max="7425" width="13.7109375" customWidth="1"/>
    <col min="7426" max="7426" width="34" customWidth="1"/>
    <col min="7427" max="7427" width="16" customWidth="1"/>
    <col min="7428" max="7428" width="11.5703125" customWidth="1"/>
    <col min="7429" max="7429" width="21.7109375" customWidth="1"/>
    <col min="7430" max="7430" width="23.7109375" customWidth="1"/>
    <col min="7431" max="7431" width="17.7109375" customWidth="1"/>
    <col min="7681" max="7681" width="13.7109375" customWidth="1"/>
    <col min="7682" max="7682" width="34" customWidth="1"/>
    <col min="7683" max="7683" width="16" customWidth="1"/>
    <col min="7684" max="7684" width="11.5703125" customWidth="1"/>
    <col min="7685" max="7685" width="21.7109375" customWidth="1"/>
    <col min="7686" max="7686" width="23.7109375" customWidth="1"/>
    <col min="7687" max="7687" width="17.7109375" customWidth="1"/>
    <col min="7937" max="7937" width="13.7109375" customWidth="1"/>
    <col min="7938" max="7938" width="34" customWidth="1"/>
    <col min="7939" max="7939" width="16" customWidth="1"/>
    <col min="7940" max="7940" width="11.5703125" customWidth="1"/>
    <col min="7941" max="7941" width="21.7109375" customWidth="1"/>
    <col min="7942" max="7942" width="23.7109375" customWidth="1"/>
    <col min="7943" max="7943" width="17.7109375" customWidth="1"/>
    <col min="8193" max="8193" width="13.7109375" customWidth="1"/>
    <col min="8194" max="8194" width="34" customWidth="1"/>
    <col min="8195" max="8195" width="16" customWidth="1"/>
    <col min="8196" max="8196" width="11.5703125" customWidth="1"/>
    <col min="8197" max="8197" width="21.7109375" customWidth="1"/>
    <col min="8198" max="8198" width="23.7109375" customWidth="1"/>
    <col min="8199" max="8199" width="17.7109375" customWidth="1"/>
    <col min="8449" max="8449" width="13.7109375" customWidth="1"/>
    <col min="8450" max="8450" width="34" customWidth="1"/>
    <col min="8451" max="8451" width="16" customWidth="1"/>
    <col min="8452" max="8452" width="11.5703125" customWidth="1"/>
    <col min="8453" max="8453" width="21.7109375" customWidth="1"/>
    <col min="8454" max="8454" width="23.7109375" customWidth="1"/>
    <col min="8455" max="8455" width="17.7109375" customWidth="1"/>
    <col min="8705" max="8705" width="13.7109375" customWidth="1"/>
    <col min="8706" max="8706" width="34" customWidth="1"/>
    <col min="8707" max="8707" width="16" customWidth="1"/>
    <col min="8708" max="8708" width="11.5703125" customWidth="1"/>
    <col min="8709" max="8709" width="21.7109375" customWidth="1"/>
    <col min="8710" max="8710" width="23.7109375" customWidth="1"/>
    <col min="8711" max="8711" width="17.7109375" customWidth="1"/>
    <col min="8961" max="8961" width="13.7109375" customWidth="1"/>
    <col min="8962" max="8962" width="34" customWidth="1"/>
    <col min="8963" max="8963" width="16" customWidth="1"/>
    <col min="8964" max="8964" width="11.5703125" customWidth="1"/>
    <col min="8965" max="8965" width="21.7109375" customWidth="1"/>
    <col min="8966" max="8966" width="23.7109375" customWidth="1"/>
    <col min="8967" max="8967" width="17.7109375" customWidth="1"/>
    <col min="9217" max="9217" width="13.7109375" customWidth="1"/>
    <col min="9218" max="9218" width="34" customWidth="1"/>
    <col min="9219" max="9219" width="16" customWidth="1"/>
    <col min="9220" max="9220" width="11.5703125" customWidth="1"/>
    <col min="9221" max="9221" width="21.7109375" customWidth="1"/>
    <col min="9222" max="9222" width="23.7109375" customWidth="1"/>
    <col min="9223" max="9223" width="17.7109375" customWidth="1"/>
    <col min="9473" max="9473" width="13.7109375" customWidth="1"/>
    <col min="9474" max="9474" width="34" customWidth="1"/>
    <col min="9475" max="9475" width="16" customWidth="1"/>
    <col min="9476" max="9476" width="11.5703125" customWidth="1"/>
    <col min="9477" max="9477" width="21.7109375" customWidth="1"/>
    <col min="9478" max="9478" width="23.7109375" customWidth="1"/>
    <col min="9479" max="9479" width="17.7109375" customWidth="1"/>
    <col min="9729" max="9729" width="13.7109375" customWidth="1"/>
    <col min="9730" max="9730" width="34" customWidth="1"/>
    <col min="9731" max="9731" width="16" customWidth="1"/>
    <col min="9732" max="9732" width="11.5703125" customWidth="1"/>
    <col min="9733" max="9733" width="21.7109375" customWidth="1"/>
    <col min="9734" max="9734" width="23.7109375" customWidth="1"/>
    <col min="9735" max="9735" width="17.7109375" customWidth="1"/>
    <col min="9985" max="9985" width="13.7109375" customWidth="1"/>
    <col min="9986" max="9986" width="34" customWidth="1"/>
    <col min="9987" max="9987" width="16" customWidth="1"/>
    <col min="9988" max="9988" width="11.5703125" customWidth="1"/>
    <col min="9989" max="9989" width="21.7109375" customWidth="1"/>
    <col min="9990" max="9990" width="23.7109375" customWidth="1"/>
    <col min="9991" max="9991" width="17.7109375" customWidth="1"/>
    <col min="10241" max="10241" width="13.7109375" customWidth="1"/>
    <col min="10242" max="10242" width="34" customWidth="1"/>
    <col min="10243" max="10243" width="16" customWidth="1"/>
    <col min="10244" max="10244" width="11.5703125" customWidth="1"/>
    <col min="10245" max="10245" width="21.7109375" customWidth="1"/>
    <col min="10246" max="10246" width="23.7109375" customWidth="1"/>
    <col min="10247" max="10247" width="17.7109375" customWidth="1"/>
    <col min="10497" max="10497" width="13.7109375" customWidth="1"/>
    <col min="10498" max="10498" width="34" customWidth="1"/>
    <col min="10499" max="10499" width="16" customWidth="1"/>
    <col min="10500" max="10500" width="11.5703125" customWidth="1"/>
    <col min="10501" max="10501" width="21.7109375" customWidth="1"/>
    <col min="10502" max="10502" width="23.7109375" customWidth="1"/>
    <col min="10503" max="10503" width="17.7109375" customWidth="1"/>
    <col min="10753" max="10753" width="13.7109375" customWidth="1"/>
    <col min="10754" max="10754" width="34" customWidth="1"/>
    <col min="10755" max="10755" width="16" customWidth="1"/>
    <col min="10756" max="10756" width="11.5703125" customWidth="1"/>
    <col min="10757" max="10757" width="21.7109375" customWidth="1"/>
    <col min="10758" max="10758" width="23.7109375" customWidth="1"/>
    <col min="10759" max="10759" width="17.7109375" customWidth="1"/>
    <col min="11009" max="11009" width="13.7109375" customWidth="1"/>
    <col min="11010" max="11010" width="34" customWidth="1"/>
    <col min="11011" max="11011" width="16" customWidth="1"/>
    <col min="11012" max="11012" width="11.5703125" customWidth="1"/>
    <col min="11013" max="11013" width="21.7109375" customWidth="1"/>
    <col min="11014" max="11014" width="23.7109375" customWidth="1"/>
    <col min="11015" max="11015" width="17.7109375" customWidth="1"/>
    <col min="11265" max="11265" width="13.7109375" customWidth="1"/>
    <col min="11266" max="11266" width="34" customWidth="1"/>
    <col min="11267" max="11267" width="16" customWidth="1"/>
    <col min="11268" max="11268" width="11.5703125" customWidth="1"/>
    <col min="11269" max="11269" width="21.7109375" customWidth="1"/>
    <col min="11270" max="11270" width="23.7109375" customWidth="1"/>
    <col min="11271" max="11271" width="17.7109375" customWidth="1"/>
    <col min="11521" max="11521" width="13.7109375" customWidth="1"/>
    <col min="11522" max="11522" width="34" customWidth="1"/>
    <col min="11523" max="11523" width="16" customWidth="1"/>
    <col min="11524" max="11524" width="11.5703125" customWidth="1"/>
    <col min="11525" max="11525" width="21.7109375" customWidth="1"/>
    <col min="11526" max="11526" width="23.7109375" customWidth="1"/>
    <col min="11527" max="11527" width="17.7109375" customWidth="1"/>
    <col min="11777" max="11777" width="13.7109375" customWidth="1"/>
    <col min="11778" max="11778" width="34" customWidth="1"/>
    <col min="11779" max="11779" width="16" customWidth="1"/>
    <col min="11780" max="11780" width="11.5703125" customWidth="1"/>
    <col min="11781" max="11781" width="21.7109375" customWidth="1"/>
    <col min="11782" max="11782" width="23.7109375" customWidth="1"/>
    <col min="11783" max="11783" width="17.7109375" customWidth="1"/>
    <col min="12033" max="12033" width="13.7109375" customWidth="1"/>
    <col min="12034" max="12034" width="34" customWidth="1"/>
    <col min="12035" max="12035" width="16" customWidth="1"/>
    <col min="12036" max="12036" width="11.5703125" customWidth="1"/>
    <col min="12037" max="12037" width="21.7109375" customWidth="1"/>
    <col min="12038" max="12038" width="23.7109375" customWidth="1"/>
    <col min="12039" max="12039" width="17.7109375" customWidth="1"/>
    <col min="12289" max="12289" width="13.7109375" customWidth="1"/>
    <col min="12290" max="12290" width="34" customWidth="1"/>
    <col min="12291" max="12291" width="16" customWidth="1"/>
    <col min="12292" max="12292" width="11.5703125" customWidth="1"/>
    <col min="12293" max="12293" width="21.7109375" customWidth="1"/>
    <col min="12294" max="12294" width="23.7109375" customWidth="1"/>
    <col min="12295" max="12295" width="17.7109375" customWidth="1"/>
    <col min="12545" max="12545" width="13.7109375" customWidth="1"/>
    <col min="12546" max="12546" width="34" customWidth="1"/>
    <col min="12547" max="12547" width="16" customWidth="1"/>
    <col min="12548" max="12548" width="11.5703125" customWidth="1"/>
    <col min="12549" max="12549" width="21.7109375" customWidth="1"/>
    <col min="12550" max="12550" width="23.7109375" customWidth="1"/>
    <col min="12551" max="12551" width="17.7109375" customWidth="1"/>
    <col min="12801" max="12801" width="13.7109375" customWidth="1"/>
    <col min="12802" max="12802" width="34" customWidth="1"/>
    <col min="12803" max="12803" width="16" customWidth="1"/>
    <col min="12804" max="12804" width="11.5703125" customWidth="1"/>
    <col min="12805" max="12805" width="21.7109375" customWidth="1"/>
    <col min="12806" max="12806" width="23.7109375" customWidth="1"/>
    <col min="12807" max="12807" width="17.7109375" customWidth="1"/>
    <col min="13057" max="13057" width="13.7109375" customWidth="1"/>
    <col min="13058" max="13058" width="34" customWidth="1"/>
    <col min="13059" max="13059" width="16" customWidth="1"/>
    <col min="13060" max="13060" width="11.5703125" customWidth="1"/>
    <col min="13061" max="13061" width="21.7109375" customWidth="1"/>
    <col min="13062" max="13062" width="23.7109375" customWidth="1"/>
    <col min="13063" max="13063" width="17.7109375" customWidth="1"/>
    <col min="13313" max="13313" width="13.7109375" customWidth="1"/>
    <col min="13314" max="13314" width="34" customWidth="1"/>
    <col min="13315" max="13315" width="16" customWidth="1"/>
    <col min="13316" max="13316" width="11.5703125" customWidth="1"/>
    <col min="13317" max="13317" width="21.7109375" customWidth="1"/>
    <col min="13318" max="13318" width="23.7109375" customWidth="1"/>
    <col min="13319" max="13319" width="17.7109375" customWidth="1"/>
    <col min="13569" max="13569" width="13.7109375" customWidth="1"/>
    <col min="13570" max="13570" width="34" customWidth="1"/>
    <col min="13571" max="13571" width="16" customWidth="1"/>
    <col min="13572" max="13572" width="11.5703125" customWidth="1"/>
    <col min="13573" max="13573" width="21.7109375" customWidth="1"/>
    <col min="13574" max="13574" width="23.7109375" customWidth="1"/>
    <col min="13575" max="13575" width="17.7109375" customWidth="1"/>
    <col min="13825" max="13825" width="13.7109375" customWidth="1"/>
    <col min="13826" max="13826" width="34" customWidth="1"/>
    <col min="13827" max="13827" width="16" customWidth="1"/>
    <col min="13828" max="13828" width="11.5703125" customWidth="1"/>
    <col min="13829" max="13829" width="21.7109375" customWidth="1"/>
    <col min="13830" max="13830" width="23.7109375" customWidth="1"/>
    <col min="13831" max="13831" width="17.7109375" customWidth="1"/>
    <col min="14081" max="14081" width="13.7109375" customWidth="1"/>
    <col min="14082" max="14082" width="34" customWidth="1"/>
    <col min="14083" max="14083" width="16" customWidth="1"/>
    <col min="14084" max="14084" width="11.5703125" customWidth="1"/>
    <col min="14085" max="14085" width="21.7109375" customWidth="1"/>
    <col min="14086" max="14086" width="23.7109375" customWidth="1"/>
    <col min="14087" max="14087" width="17.7109375" customWidth="1"/>
    <col min="14337" max="14337" width="13.7109375" customWidth="1"/>
    <col min="14338" max="14338" width="34" customWidth="1"/>
    <col min="14339" max="14339" width="16" customWidth="1"/>
    <col min="14340" max="14340" width="11.5703125" customWidth="1"/>
    <col min="14341" max="14341" width="21.7109375" customWidth="1"/>
    <col min="14342" max="14342" width="23.7109375" customWidth="1"/>
    <col min="14343" max="14343" width="17.7109375" customWidth="1"/>
    <col min="14593" max="14593" width="13.7109375" customWidth="1"/>
    <col min="14594" max="14594" width="34" customWidth="1"/>
    <col min="14595" max="14595" width="16" customWidth="1"/>
    <col min="14596" max="14596" width="11.5703125" customWidth="1"/>
    <col min="14597" max="14597" width="21.7109375" customWidth="1"/>
    <col min="14598" max="14598" width="23.7109375" customWidth="1"/>
    <col min="14599" max="14599" width="17.7109375" customWidth="1"/>
    <col min="14849" max="14849" width="13.7109375" customWidth="1"/>
    <col min="14850" max="14850" width="34" customWidth="1"/>
    <col min="14851" max="14851" width="16" customWidth="1"/>
    <col min="14852" max="14852" width="11.5703125" customWidth="1"/>
    <col min="14853" max="14853" width="21.7109375" customWidth="1"/>
    <col min="14854" max="14854" width="23.7109375" customWidth="1"/>
    <col min="14855" max="14855" width="17.7109375" customWidth="1"/>
    <col min="15105" max="15105" width="13.7109375" customWidth="1"/>
    <col min="15106" max="15106" width="34" customWidth="1"/>
    <col min="15107" max="15107" width="16" customWidth="1"/>
    <col min="15108" max="15108" width="11.5703125" customWidth="1"/>
    <col min="15109" max="15109" width="21.7109375" customWidth="1"/>
    <col min="15110" max="15110" width="23.7109375" customWidth="1"/>
    <col min="15111" max="15111" width="17.7109375" customWidth="1"/>
    <col min="15361" max="15361" width="13.7109375" customWidth="1"/>
    <col min="15362" max="15362" width="34" customWidth="1"/>
    <col min="15363" max="15363" width="16" customWidth="1"/>
    <col min="15364" max="15364" width="11.5703125" customWidth="1"/>
    <col min="15365" max="15365" width="21.7109375" customWidth="1"/>
    <col min="15366" max="15366" width="23.7109375" customWidth="1"/>
    <col min="15367" max="15367" width="17.7109375" customWidth="1"/>
    <col min="15617" max="15617" width="13.7109375" customWidth="1"/>
    <col min="15618" max="15618" width="34" customWidth="1"/>
    <col min="15619" max="15619" width="16" customWidth="1"/>
    <col min="15620" max="15620" width="11.5703125" customWidth="1"/>
    <col min="15621" max="15621" width="21.7109375" customWidth="1"/>
    <col min="15622" max="15622" width="23.7109375" customWidth="1"/>
    <col min="15623" max="15623" width="17.7109375" customWidth="1"/>
    <col min="15873" max="15873" width="13.7109375" customWidth="1"/>
    <col min="15874" max="15874" width="34" customWidth="1"/>
    <col min="15875" max="15875" width="16" customWidth="1"/>
    <col min="15876" max="15876" width="11.5703125" customWidth="1"/>
    <col min="15877" max="15877" width="21.7109375" customWidth="1"/>
    <col min="15878" max="15878" width="23.7109375" customWidth="1"/>
    <col min="15879" max="15879" width="17.7109375" customWidth="1"/>
    <col min="16129" max="16129" width="13.7109375" customWidth="1"/>
    <col min="16130" max="16130" width="34" customWidth="1"/>
    <col min="16131" max="16131" width="16" customWidth="1"/>
    <col min="16132" max="16132" width="11.5703125" customWidth="1"/>
    <col min="16133" max="16133" width="21.7109375" customWidth="1"/>
    <col min="16134" max="16134" width="23.7109375" customWidth="1"/>
    <col min="16135" max="16135" width="17.7109375" customWidth="1"/>
  </cols>
  <sheetData>
    <row r="1" spans="1:9" x14ac:dyDescent="0.25">
      <c r="A1" s="11" t="s">
        <v>0</v>
      </c>
      <c r="B1" s="11" t="s">
        <v>5</v>
      </c>
      <c r="C1" s="11" t="s">
        <v>11</v>
      </c>
      <c r="D1" s="11" t="s">
        <v>8</v>
      </c>
      <c r="E1" s="25" t="s">
        <v>1</v>
      </c>
      <c r="F1" s="11" t="s">
        <v>2</v>
      </c>
      <c r="G1" s="11" t="s">
        <v>3</v>
      </c>
      <c r="H1" s="23" t="s">
        <v>71</v>
      </c>
      <c r="I1" s="11" t="s">
        <v>4</v>
      </c>
    </row>
    <row r="2" spans="1:9" x14ac:dyDescent="0.25">
      <c r="A2" s="21">
        <v>44921</v>
      </c>
      <c r="B2" s="10">
        <v>1</v>
      </c>
      <c r="C2" s="12" t="s">
        <v>12</v>
      </c>
      <c r="D2" s="13" t="s">
        <v>13</v>
      </c>
      <c r="E2" s="22" t="s">
        <v>15</v>
      </c>
      <c r="F2" s="13">
        <v>1</v>
      </c>
      <c r="G2" s="13" t="s">
        <v>64</v>
      </c>
      <c r="H2" s="13" t="s">
        <v>74</v>
      </c>
      <c r="I2" s="13" t="s">
        <v>18</v>
      </c>
    </row>
    <row r="3" spans="1:9" x14ac:dyDescent="0.25">
      <c r="A3" s="21">
        <v>44921</v>
      </c>
      <c r="B3" s="10">
        <v>1</v>
      </c>
      <c r="C3" s="12" t="s">
        <v>12</v>
      </c>
      <c r="D3" s="13" t="s">
        <v>13</v>
      </c>
      <c r="E3" s="22" t="s">
        <v>15</v>
      </c>
      <c r="F3" s="13">
        <v>1</v>
      </c>
      <c r="G3" s="13" t="s">
        <v>64</v>
      </c>
      <c r="H3" s="13" t="s">
        <v>74</v>
      </c>
      <c r="I3" s="13" t="s">
        <v>18</v>
      </c>
    </row>
    <row r="4" spans="1:9" x14ac:dyDescent="0.25">
      <c r="A4" s="21">
        <v>44921</v>
      </c>
      <c r="B4" s="10">
        <v>1</v>
      </c>
      <c r="C4" s="12" t="s">
        <v>12</v>
      </c>
      <c r="D4" s="13" t="s">
        <v>13</v>
      </c>
      <c r="E4" s="22" t="s">
        <v>15</v>
      </c>
      <c r="F4" s="13">
        <v>1</v>
      </c>
      <c r="G4" s="13" t="s">
        <v>64</v>
      </c>
      <c r="H4" s="13" t="s">
        <v>74</v>
      </c>
      <c r="I4" s="13" t="s">
        <v>18</v>
      </c>
    </row>
    <row r="5" spans="1:9" x14ac:dyDescent="0.25">
      <c r="A5" s="21">
        <v>44921</v>
      </c>
      <c r="B5" s="10">
        <v>1</v>
      </c>
      <c r="C5" s="12" t="s">
        <v>12</v>
      </c>
      <c r="D5" s="13" t="s">
        <v>13</v>
      </c>
      <c r="E5" s="22" t="s">
        <v>15</v>
      </c>
      <c r="F5" s="13">
        <v>1</v>
      </c>
      <c r="G5" s="13" t="s">
        <v>64</v>
      </c>
      <c r="H5" s="13" t="s">
        <v>74</v>
      </c>
      <c r="I5" s="13" t="s">
        <v>18</v>
      </c>
    </row>
    <row r="6" spans="1:9" x14ac:dyDescent="0.25">
      <c r="A6" s="21">
        <v>44922</v>
      </c>
      <c r="B6" s="10">
        <v>1</v>
      </c>
      <c r="C6" s="12" t="s">
        <v>12</v>
      </c>
      <c r="D6" s="13" t="s">
        <v>13</v>
      </c>
      <c r="E6" s="22" t="s">
        <v>15</v>
      </c>
      <c r="F6" s="13">
        <v>1</v>
      </c>
      <c r="G6" s="13" t="s">
        <v>65</v>
      </c>
      <c r="H6" s="13" t="s">
        <v>75</v>
      </c>
      <c r="I6" s="13" t="s">
        <v>18</v>
      </c>
    </row>
    <row r="7" spans="1:9" x14ac:dyDescent="0.25">
      <c r="A7" s="21">
        <v>44924</v>
      </c>
      <c r="B7" s="10">
        <v>1</v>
      </c>
      <c r="C7" s="12" t="s">
        <v>12</v>
      </c>
      <c r="D7" s="13" t="s">
        <v>13</v>
      </c>
      <c r="E7" s="22" t="s">
        <v>15</v>
      </c>
      <c r="F7" s="13">
        <v>1</v>
      </c>
      <c r="G7" s="13" t="s">
        <v>66</v>
      </c>
      <c r="H7" s="13" t="s">
        <v>76</v>
      </c>
      <c r="I7" s="13" t="s">
        <v>18</v>
      </c>
    </row>
    <row r="8" spans="1:9" x14ac:dyDescent="0.25">
      <c r="A8" s="21">
        <v>44925</v>
      </c>
      <c r="B8" s="10">
        <v>1</v>
      </c>
      <c r="C8" s="12" t="s">
        <v>12</v>
      </c>
      <c r="D8" s="13" t="s">
        <v>56</v>
      </c>
      <c r="E8" s="22" t="s">
        <v>57</v>
      </c>
      <c r="F8" s="13">
        <v>1</v>
      </c>
      <c r="G8" s="13" t="s">
        <v>67</v>
      </c>
      <c r="H8" s="13" t="s">
        <v>77</v>
      </c>
      <c r="I8" s="13" t="s">
        <v>18</v>
      </c>
    </row>
    <row r="9" spans="1:9" x14ac:dyDescent="0.25">
      <c r="A9" s="21">
        <v>44921</v>
      </c>
      <c r="B9" s="10">
        <v>1</v>
      </c>
      <c r="C9" s="12" t="s">
        <v>12</v>
      </c>
      <c r="D9" s="13" t="s">
        <v>21</v>
      </c>
      <c r="E9" s="22" t="s">
        <v>24</v>
      </c>
      <c r="F9" s="13">
        <v>1</v>
      </c>
      <c r="G9" s="13" t="s">
        <v>64</v>
      </c>
      <c r="H9" s="13" t="s">
        <v>74</v>
      </c>
      <c r="I9" s="13" t="s">
        <v>18</v>
      </c>
    </row>
    <row r="10" spans="1:9" x14ac:dyDescent="0.25">
      <c r="A10" s="21">
        <v>44921</v>
      </c>
      <c r="B10" s="10">
        <v>1</v>
      </c>
      <c r="C10" s="12" t="s">
        <v>12</v>
      </c>
      <c r="D10" s="13" t="s">
        <v>21</v>
      </c>
      <c r="E10" s="22" t="s">
        <v>24</v>
      </c>
      <c r="F10" s="13">
        <v>1</v>
      </c>
      <c r="G10" s="13" t="s">
        <v>64</v>
      </c>
      <c r="H10" s="13" t="s">
        <v>74</v>
      </c>
      <c r="I10" s="13" t="s">
        <v>18</v>
      </c>
    </row>
    <row r="11" spans="1:9" x14ac:dyDescent="0.25">
      <c r="A11" s="21">
        <v>44921</v>
      </c>
      <c r="B11" s="10">
        <v>1</v>
      </c>
      <c r="C11" s="12" t="s">
        <v>12</v>
      </c>
      <c r="D11" s="13" t="s">
        <v>21</v>
      </c>
      <c r="E11" s="22" t="s">
        <v>24</v>
      </c>
      <c r="F11" s="13">
        <v>1</v>
      </c>
      <c r="G11" s="13" t="s">
        <v>64</v>
      </c>
      <c r="H11" s="13" t="s">
        <v>74</v>
      </c>
      <c r="I11" s="13" t="s">
        <v>18</v>
      </c>
    </row>
    <row r="12" spans="1:9" x14ac:dyDescent="0.25">
      <c r="A12" s="21">
        <v>44923</v>
      </c>
      <c r="B12" s="10">
        <v>1</v>
      </c>
      <c r="C12" s="12" t="s">
        <v>12</v>
      </c>
      <c r="D12" s="13" t="s">
        <v>21</v>
      </c>
      <c r="E12" s="22" t="s">
        <v>24</v>
      </c>
      <c r="F12" s="13">
        <v>1</v>
      </c>
      <c r="G12" s="13" t="s">
        <v>68</v>
      </c>
      <c r="H12" s="13" t="s">
        <v>78</v>
      </c>
      <c r="I12" s="13" t="s">
        <v>18</v>
      </c>
    </row>
    <row r="13" spans="1:9" ht="15" customHeight="1" x14ac:dyDescent="0.25">
      <c r="A13" s="21">
        <v>44925</v>
      </c>
      <c r="B13" s="10">
        <v>1</v>
      </c>
      <c r="C13" s="12" t="s">
        <v>12</v>
      </c>
      <c r="D13" s="13" t="s">
        <v>19</v>
      </c>
      <c r="E13" s="22" t="s">
        <v>17</v>
      </c>
      <c r="F13" s="13">
        <v>1</v>
      </c>
      <c r="G13" s="13" t="s">
        <v>67</v>
      </c>
      <c r="H13" s="13" t="s">
        <v>77</v>
      </c>
      <c r="I13" s="24" t="s">
        <v>72</v>
      </c>
    </row>
    <row r="14" spans="1:9" x14ac:dyDescent="0.25">
      <c r="A14" s="21">
        <v>44924</v>
      </c>
      <c r="B14" s="10">
        <v>1</v>
      </c>
      <c r="C14" s="12" t="s">
        <v>12</v>
      </c>
      <c r="D14" s="13" t="s">
        <v>27</v>
      </c>
      <c r="E14" s="22" t="s">
        <v>28</v>
      </c>
      <c r="F14" s="13">
        <v>1</v>
      </c>
      <c r="G14" s="13" t="s">
        <v>66</v>
      </c>
      <c r="H14" s="13" t="s">
        <v>76</v>
      </c>
      <c r="I14" s="13" t="s">
        <v>18</v>
      </c>
    </row>
    <row r="15" spans="1:9" ht="14.25" customHeight="1" x14ac:dyDescent="0.25">
      <c r="A15" s="21">
        <v>44921</v>
      </c>
      <c r="B15" s="10">
        <v>1</v>
      </c>
      <c r="C15" s="12" t="s">
        <v>12</v>
      </c>
      <c r="D15" s="13" t="s">
        <v>19</v>
      </c>
      <c r="E15" s="22" t="s">
        <v>34</v>
      </c>
      <c r="F15" s="13">
        <v>1</v>
      </c>
      <c r="G15" s="13" t="s">
        <v>69</v>
      </c>
      <c r="H15" s="13" t="s">
        <v>79</v>
      </c>
      <c r="I15" s="24" t="s">
        <v>72</v>
      </c>
    </row>
    <row r="16" spans="1:9" x14ac:dyDescent="0.25">
      <c r="A16" s="21">
        <v>44921</v>
      </c>
      <c r="B16" s="10">
        <v>1</v>
      </c>
      <c r="C16" s="12" t="s">
        <v>12</v>
      </c>
      <c r="D16" s="13" t="s">
        <v>20</v>
      </c>
      <c r="E16" s="22" t="s">
        <v>16</v>
      </c>
      <c r="F16" s="13">
        <v>1</v>
      </c>
      <c r="G16" s="13" t="s">
        <v>64</v>
      </c>
      <c r="H16" s="13" t="s">
        <v>74</v>
      </c>
      <c r="I16" s="13" t="s">
        <v>18</v>
      </c>
    </row>
    <row r="17" spans="1:9" x14ac:dyDescent="0.25">
      <c r="A17" s="21">
        <v>44921</v>
      </c>
      <c r="B17" s="10">
        <v>1</v>
      </c>
      <c r="C17" s="12" t="s">
        <v>12</v>
      </c>
      <c r="D17" s="13" t="s">
        <v>20</v>
      </c>
      <c r="E17" s="22" t="s">
        <v>16</v>
      </c>
      <c r="F17" s="13">
        <v>1</v>
      </c>
      <c r="G17" s="13" t="s">
        <v>69</v>
      </c>
      <c r="H17" s="13" t="s">
        <v>79</v>
      </c>
      <c r="I17" s="13" t="s">
        <v>18</v>
      </c>
    </row>
    <row r="18" spans="1:9" x14ac:dyDescent="0.25">
      <c r="A18" s="21">
        <v>44921</v>
      </c>
      <c r="B18" s="10">
        <v>1</v>
      </c>
      <c r="C18" s="12" t="s">
        <v>12</v>
      </c>
      <c r="D18" s="13" t="s">
        <v>20</v>
      </c>
      <c r="E18" s="22" t="s">
        <v>16</v>
      </c>
      <c r="F18" s="13">
        <v>1</v>
      </c>
      <c r="G18" s="13" t="s">
        <v>69</v>
      </c>
      <c r="H18" s="13" t="s">
        <v>79</v>
      </c>
      <c r="I18" s="13" t="s">
        <v>18</v>
      </c>
    </row>
    <row r="19" spans="1:9" x14ac:dyDescent="0.25">
      <c r="A19" s="21">
        <v>44921</v>
      </c>
      <c r="B19" s="10">
        <v>1</v>
      </c>
      <c r="C19" s="12" t="s">
        <v>12</v>
      </c>
      <c r="D19" s="13" t="s">
        <v>20</v>
      </c>
      <c r="E19" s="22" t="s">
        <v>16</v>
      </c>
      <c r="F19" s="13">
        <v>1</v>
      </c>
      <c r="G19" s="13" t="s">
        <v>69</v>
      </c>
      <c r="H19" s="13" t="s">
        <v>79</v>
      </c>
      <c r="I19" s="13" t="s">
        <v>18</v>
      </c>
    </row>
    <row r="20" spans="1:9" x14ac:dyDescent="0.25">
      <c r="A20" s="21">
        <v>44921</v>
      </c>
      <c r="B20" s="10">
        <v>1</v>
      </c>
      <c r="C20" s="12" t="s">
        <v>12</v>
      </c>
      <c r="D20" s="13" t="s">
        <v>20</v>
      </c>
      <c r="E20" s="22" t="s">
        <v>16</v>
      </c>
      <c r="F20" s="13">
        <v>1</v>
      </c>
      <c r="G20" s="13" t="s">
        <v>69</v>
      </c>
      <c r="H20" s="13" t="s">
        <v>79</v>
      </c>
      <c r="I20" s="13" t="s">
        <v>18</v>
      </c>
    </row>
    <row r="21" spans="1:9" x14ac:dyDescent="0.25">
      <c r="A21" s="21">
        <v>44921</v>
      </c>
      <c r="B21" s="10">
        <v>1</v>
      </c>
      <c r="C21" s="12" t="s">
        <v>12</v>
      </c>
      <c r="D21" s="13" t="s">
        <v>20</v>
      </c>
      <c r="E21" s="22" t="s">
        <v>16</v>
      </c>
      <c r="F21" s="13">
        <v>1</v>
      </c>
      <c r="G21" s="13" t="s">
        <v>69</v>
      </c>
      <c r="H21" s="13" t="s">
        <v>79</v>
      </c>
      <c r="I21" s="13" t="s">
        <v>18</v>
      </c>
    </row>
    <row r="22" spans="1:9" x14ac:dyDescent="0.25">
      <c r="A22" s="21">
        <v>44921</v>
      </c>
      <c r="B22" s="10">
        <v>1</v>
      </c>
      <c r="C22" s="12" t="s">
        <v>12</v>
      </c>
      <c r="D22" s="13" t="s">
        <v>20</v>
      </c>
      <c r="E22" s="22" t="s">
        <v>16</v>
      </c>
      <c r="F22" s="13">
        <v>1</v>
      </c>
      <c r="G22" s="13" t="s">
        <v>69</v>
      </c>
      <c r="H22" s="13" t="s">
        <v>79</v>
      </c>
      <c r="I22" s="13" t="s">
        <v>18</v>
      </c>
    </row>
    <row r="23" spans="1:9" x14ac:dyDescent="0.25">
      <c r="A23" s="21">
        <v>44921</v>
      </c>
      <c r="B23" s="10">
        <v>1</v>
      </c>
      <c r="C23" s="12" t="s">
        <v>12</v>
      </c>
      <c r="D23" s="13" t="s">
        <v>20</v>
      </c>
      <c r="E23" s="22" t="s">
        <v>16</v>
      </c>
      <c r="F23" s="13">
        <v>1</v>
      </c>
      <c r="G23" s="13" t="s">
        <v>69</v>
      </c>
      <c r="H23" s="13" t="s">
        <v>79</v>
      </c>
      <c r="I23" s="13" t="s">
        <v>18</v>
      </c>
    </row>
    <row r="24" spans="1:9" x14ac:dyDescent="0.25">
      <c r="A24" s="21">
        <v>44921</v>
      </c>
      <c r="B24" s="10">
        <v>1</v>
      </c>
      <c r="C24" s="12" t="s">
        <v>12</v>
      </c>
      <c r="D24" s="13" t="s">
        <v>20</v>
      </c>
      <c r="E24" s="22" t="s">
        <v>16</v>
      </c>
      <c r="F24" s="13">
        <v>1</v>
      </c>
      <c r="G24" s="13" t="s">
        <v>69</v>
      </c>
      <c r="H24" s="13" t="s">
        <v>79</v>
      </c>
      <c r="I24" s="13" t="s">
        <v>18</v>
      </c>
    </row>
    <row r="25" spans="1:9" x14ac:dyDescent="0.25">
      <c r="A25" s="21">
        <v>44922</v>
      </c>
      <c r="B25" s="10">
        <v>1</v>
      </c>
      <c r="C25" s="12" t="s">
        <v>12</v>
      </c>
      <c r="D25" s="13" t="s">
        <v>20</v>
      </c>
      <c r="E25" s="22" t="s">
        <v>16</v>
      </c>
      <c r="F25" s="13">
        <v>1</v>
      </c>
      <c r="G25" s="13" t="s">
        <v>70</v>
      </c>
      <c r="H25" s="13" t="s">
        <v>80</v>
      </c>
      <c r="I25" s="13" t="s">
        <v>18</v>
      </c>
    </row>
    <row r="26" spans="1:9" x14ac:dyDescent="0.25">
      <c r="A26" s="21">
        <v>44922</v>
      </c>
      <c r="B26" s="10">
        <v>1</v>
      </c>
      <c r="C26" s="12" t="s">
        <v>12</v>
      </c>
      <c r="D26" s="13" t="s">
        <v>20</v>
      </c>
      <c r="E26" s="22" t="s">
        <v>16</v>
      </c>
      <c r="F26" s="13">
        <v>1</v>
      </c>
      <c r="G26" s="13" t="s">
        <v>70</v>
      </c>
      <c r="H26" s="13" t="s">
        <v>80</v>
      </c>
      <c r="I26" s="13" t="s">
        <v>18</v>
      </c>
    </row>
    <row r="27" spans="1:9" x14ac:dyDescent="0.25">
      <c r="A27" s="21">
        <v>44923</v>
      </c>
      <c r="B27" s="10">
        <v>1</v>
      </c>
      <c r="C27" s="12" t="s">
        <v>12</v>
      </c>
      <c r="D27" s="13" t="s">
        <v>19</v>
      </c>
      <c r="E27" s="22" t="s">
        <v>51</v>
      </c>
      <c r="F27" s="13">
        <v>1</v>
      </c>
      <c r="G27" s="13" t="s">
        <v>68</v>
      </c>
      <c r="H27" s="13" t="s">
        <v>78</v>
      </c>
      <c r="I27" s="13" t="s">
        <v>18</v>
      </c>
    </row>
    <row r="28" spans="1:9" x14ac:dyDescent="0.25">
      <c r="A28" s="21">
        <v>44921</v>
      </c>
      <c r="B28" s="10">
        <v>1</v>
      </c>
      <c r="C28" s="12" t="s">
        <v>12</v>
      </c>
      <c r="D28" s="13" t="s">
        <v>38</v>
      </c>
      <c r="E28" s="22" t="s">
        <v>39</v>
      </c>
      <c r="F28" s="13">
        <v>1</v>
      </c>
      <c r="G28" s="13" t="s">
        <v>64</v>
      </c>
      <c r="H28" s="13" t="s">
        <v>74</v>
      </c>
      <c r="I28" s="13" t="s">
        <v>18</v>
      </c>
    </row>
    <row r="29" spans="1:9" x14ac:dyDescent="0.25">
      <c r="A29" s="21">
        <v>44921</v>
      </c>
      <c r="B29" s="10">
        <v>1</v>
      </c>
      <c r="C29" s="12" t="s">
        <v>12</v>
      </c>
      <c r="D29" s="13" t="s">
        <v>13</v>
      </c>
      <c r="E29" s="22" t="s">
        <v>14</v>
      </c>
      <c r="F29" s="13">
        <v>1</v>
      </c>
      <c r="G29" s="13" t="s">
        <v>64</v>
      </c>
      <c r="H29" s="13" t="s">
        <v>74</v>
      </c>
      <c r="I29" s="13" t="s">
        <v>18</v>
      </c>
    </row>
    <row r="30" spans="1:9" x14ac:dyDescent="0.25">
      <c r="A30" s="21">
        <v>44921</v>
      </c>
      <c r="B30" s="10">
        <v>1</v>
      </c>
      <c r="C30" s="12" t="s">
        <v>12</v>
      </c>
      <c r="D30" s="13" t="s">
        <v>13</v>
      </c>
      <c r="E30" s="22" t="s">
        <v>14</v>
      </c>
      <c r="F30" s="13">
        <v>1</v>
      </c>
      <c r="G30" s="13" t="s">
        <v>69</v>
      </c>
      <c r="H30" s="13" t="s">
        <v>79</v>
      </c>
      <c r="I30" s="13" t="s">
        <v>18</v>
      </c>
    </row>
    <row r="31" spans="1:9" x14ac:dyDescent="0.25">
      <c r="A31" s="21">
        <v>44921</v>
      </c>
      <c r="B31" s="10">
        <v>1</v>
      </c>
      <c r="C31" s="12" t="s">
        <v>12</v>
      </c>
      <c r="D31" s="13" t="s">
        <v>13</v>
      </c>
      <c r="E31" s="22" t="s">
        <v>14</v>
      </c>
      <c r="F31" s="13">
        <v>1</v>
      </c>
      <c r="G31" s="13" t="s">
        <v>69</v>
      </c>
      <c r="H31" s="13" t="s">
        <v>79</v>
      </c>
      <c r="I31" s="13" t="s">
        <v>18</v>
      </c>
    </row>
    <row r="32" spans="1:9" x14ac:dyDescent="0.25">
      <c r="A32" s="21">
        <v>44923</v>
      </c>
      <c r="B32" s="10">
        <v>1</v>
      </c>
      <c r="C32" s="12" t="s">
        <v>12</v>
      </c>
      <c r="D32" s="13" t="s">
        <v>13</v>
      </c>
      <c r="E32" s="22" t="s">
        <v>14</v>
      </c>
      <c r="F32" s="13">
        <v>1</v>
      </c>
      <c r="G32" s="13" t="s">
        <v>68</v>
      </c>
      <c r="H32" s="13" t="s">
        <v>78</v>
      </c>
      <c r="I32" s="13" t="s">
        <v>18</v>
      </c>
    </row>
    <row r="33" spans="1:9" x14ac:dyDescent="0.25">
      <c r="A33" s="21">
        <v>44924</v>
      </c>
      <c r="B33" s="10">
        <v>1</v>
      </c>
      <c r="C33" s="12" t="s">
        <v>12</v>
      </c>
      <c r="D33" s="13" t="s">
        <v>13</v>
      </c>
      <c r="E33" s="22" t="s">
        <v>14</v>
      </c>
      <c r="F33" s="13">
        <v>1</v>
      </c>
      <c r="G33" s="13" t="s">
        <v>66</v>
      </c>
      <c r="H33" s="13" t="s">
        <v>76</v>
      </c>
      <c r="I33" s="13" t="s">
        <v>18</v>
      </c>
    </row>
    <row r="34" spans="1:9" x14ac:dyDescent="0.25">
      <c r="A34" s="21">
        <v>44921</v>
      </c>
      <c r="B34" s="10">
        <v>1</v>
      </c>
      <c r="C34" s="12" t="s">
        <v>12</v>
      </c>
      <c r="D34" s="13" t="s">
        <v>35</v>
      </c>
      <c r="E34" s="22" t="s">
        <v>36</v>
      </c>
      <c r="F34" s="13">
        <v>1</v>
      </c>
      <c r="G34" s="13" t="s">
        <v>69</v>
      </c>
      <c r="H34" s="13" t="s">
        <v>79</v>
      </c>
      <c r="I34" s="13" t="s">
        <v>18</v>
      </c>
    </row>
    <row r="35" spans="1:9" x14ac:dyDescent="0.25">
      <c r="A35" s="21">
        <v>44921</v>
      </c>
      <c r="B35" s="10">
        <v>1</v>
      </c>
      <c r="C35" s="12" t="s">
        <v>12</v>
      </c>
      <c r="D35" s="13" t="s">
        <v>35</v>
      </c>
      <c r="E35" s="22" t="s">
        <v>36</v>
      </c>
      <c r="F35" s="13">
        <v>1</v>
      </c>
      <c r="G35" s="13" t="s">
        <v>69</v>
      </c>
      <c r="H35" s="13" t="s">
        <v>79</v>
      </c>
      <c r="I35" s="13" t="s">
        <v>18</v>
      </c>
    </row>
    <row r="36" spans="1:9" x14ac:dyDescent="0.25">
      <c r="A36" s="21">
        <v>44921</v>
      </c>
      <c r="B36" s="10">
        <v>1</v>
      </c>
      <c r="C36" s="12" t="s">
        <v>12</v>
      </c>
      <c r="D36" s="13" t="s">
        <v>35</v>
      </c>
      <c r="E36" s="22" t="s">
        <v>36</v>
      </c>
      <c r="F36" s="13">
        <v>1</v>
      </c>
      <c r="G36" s="13" t="s">
        <v>69</v>
      </c>
      <c r="H36" s="13" t="s">
        <v>79</v>
      </c>
      <c r="I36" s="13" t="s">
        <v>18</v>
      </c>
    </row>
    <row r="37" spans="1:9" x14ac:dyDescent="0.25">
      <c r="A37" s="21">
        <v>44921</v>
      </c>
      <c r="B37" s="10">
        <v>1</v>
      </c>
      <c r="C37" s="12" t="s">
        <v>12</v>
      </c>
      <c r="D37" s="13" t="s">
        <v>35</v>
      </c>
      <c r="E37" s="22" t="s">
        <v>36</v>
      </c>
      <c r="F37" s="13">
        <v>1</v>
      </c>
      <c r="G37" s="13" t="s">
        <v>69</v>
      </c>
      <c r="H37" s="13" t="s">
        <v>79</v>
      </c>
      <c r="I37" s="13" t="s">
        <v>18</v>
      </c>
    </row>
    <row r="38" spans="1:9" x14ac:dyDescent="0.25">
      <c r="A38" s="21">
        <v>44921</v>
      </c>
      <c r="B38" s="10">
        <v>1</v>
      </c>
      <c r="C38" s="12" t="s">
        <v>12</v>
      </c>
      <c r="D38" s="13" t="s">
        <v>35</v>
      </c>
      <c r="E38" s="22" t="s">
        <v>36</v>
      </c>
      <c r="F38" s="13">
        <v>1</v>
      </c>
      <c r="G38" s="13" t="s">
        <v>69</v>
      </c>
      <c r="H38" s="13" t="s">
        <v>79</v>
      </c>
      <c r="I38" s="13" t="s">
        <v>18</v>
      </c>
    </row>
    <row r="39" spans="1:9" x14ac:dyDescent="0.25">
      <c r="A39" s="21">
        <v>44922</v>
      </c>
      <c r="B39" s="10">
        <v>1</v>
      </c>
      <c r="C39" s="12" t="s">
        <v>12</v>
      </c>
      <c r="D39" s="13" t="s">
        <v>35</v>
      </c>
      <c r="E39" s="22" t="s">
        <v>36</v>
      </c>
      <c r="F39" s="13">
        <v>1</v>
      </c>
      <c r="G39" s="13" t="s">
        <v>65</v>
      </c>
      <c r="H39" s="13" t="s">
        <v>75</v>
      </c>
      <c r="I39" s="13" t="s">
        <v>18</v>
      </c>
    </row>
    <row r="40" spans="1:9" x14ac:dyDescent="0.25">
      <c r="A40" s="21">
        <v>44922</v>
      </c>
      <c r="B40" s="10">
        <v>1</v>
      </c>
      <c r="C40" s="12" t="s">
        <v>12</v>
      </c>
      <c r="D40" s="13" t="s">
        <v>35</v>
      </c>
      <c r="E40" s="22" t="s">
        <v>36</v>
      </c>
      <c r="F40" s="13">
        <v>1</v>
      </c>
      <c r="G40" s="13" t="s">
        <v>65</v>
      </c>
      <c r="H40" s="13" t="s">
        <v>75</v>
      </c>
      <c r="I40" s="13" t="s">
        <v>18</v>
      </c>
    </row>
    <row r="41" spans="1:9" x14ac:dyDescent="0.25">
      <c r="A41" s="21">
        <v>44922</v>
      </c>
      <c r="B41" s="10">
        <v>1</v>
      </c>
      <c r="C41" s="12" t="s">
        <v>12</v>
      </c>
      <c r="D41" s="13" t="s">
        <v>35</v>
      </c>
      <c r="E41" s="22" t="s">
        <v>36</v>
      </c>
      <c r="F41" s="13">
        <v>1</v>
      </c>
      <c r="G41" s="13" t="s">
        <v>65</v>
      </c>
      <c r="H41" s="13" t="s">
        <v>75</v>
      </c>
      <c r="I41" s="13" t="s">
        <v>18</v>
      </c>
    </row>
    <row r="42" spans="1:9" x14ac:dyDescent="0.25">
      <c r="A42" s="21">
        <v>44922</v>
      </c>
      <c r="B42" s="10">
        <v>1</v>
      </c>
      <c r="C42" s="12" t="s">
        <v>12</v>
      </c>
      <c r="D42" s="13" t="s">
        <v>35</v>
      </c>
      <c r="E42" s="22" t="s">
        <v>36</v>
      </c>
      <c r="F42" s="13">
        <v>1</v>
      </c>
      <c r="G42" s="13" t="s">
        <v>70</v>
      </c>
      <c r="H42" s="13" t="s">
        <v>80</v>
      </c>
      <c r="I42" s="13" t="s">
        <v>18</v>
      </c>
    </row>
    <row r="43" spans="1:9" x14ac:dyDescent="0.25">
      <c r="A43" s="21">
        <v>44922</v>
      </c>
      <c r="B43" s="10">
        <v>1</v>
      </c>
      <c r="C43" s="12" t="s">
        <v>12</v>
      </c>
      <c r="D43" s="13" t="s">
        <v>35</v>
      </c>
      <c r="E43" s="22" t="s">
        <v>36</v>
      </c>
      <c r="F43" s="13">
        <v>1</v>
      </c>
      <c r="G43" s="13" t="s">
        <v>70</v>
      </c>
      <c r="H43" s="13" t="s">
        <v>80</v>
      </c>
      <c r="I43" s="13" t="s">
        <v>18</v>
      </c>
    </row>
    <row r="44" spans="1:9" x14ac:dyDescent="0.25">
      <c r="A44" s="21">
        <v>44922</v>
      </c>
      <c r="B44" s="10">
        <v>1</v>
      </c>
      <c r="C44" s="12" t="s">
        <v>12</v>
      </c>
      <c r="D44" s="13" t="s">
        <v>35</v>
      </c>
      <c r="E44" s="22" t="s">
        <v>36</v>
      </c>
      <c r="F44" s="13">
        <v>1</v>
      </c>
      <c r="G44" s="13" t="s">
        <v>70</v>
      </c>
      <c r="H44" s="13" t="s">
        <v>80</v>
      </c>
      <c r="I44" s="13" t="s">
        <v>18</v>
      </c>
    </row>
    <row r="45" spans="1:9" x14ac:dyDescent="0.25">
      <c r="A45" s="21">
        <v>44922</v>
      </c>
      <c r="B45" s="10">
        <v>1</v>
      </c>
      <c r="C45" s="12" t="s">
        <v>12</v>
      </c>
      <c r="D45" s="13" t="s">
        <v>35</v>
      </c>
      <c r="E45" s="22" t="s">
        <v>36</v>
      </c>
      <c r="F45" s="13">
        <v>1</v>
      </c>
      <c r="G45" s="13" t="s">
        <v>70</v>
      </c>
      <c r="H45" s="13" t="s">
        <v>80</v>
      </c>
      <c r="I45" s="13" t="s">
        <v>18</v>
      </c>
    </row>
    <row r="46" spans="1:9" x14ac:dyDescent="0.25">
      <c r="A46" s="21">
        <v>44922</v>
      </c>
      <c r="B46" s="10">
        <v>1</v>
      </c>
      <c r="C46" s="12" t="s">
        <v>12</v>
      </c>
      <c r="D46" s="13" t="s">
        <v>35</v>
      </c>
      <c r="E46" s="22" t="s">
        <v>36</v>
      </c>
      <c r="F46" s="13">
        <v>1</v>
      </c>
      <c r="G46" s="13" t="s">
        <v>70</v>
      </c>
      <c r="H46" s="13" t="s">
        <v>80</v>
      </c>
      <c r="I46" s="13" t="s">
        <v>18</v>
      </c>
    </row>
    <row r="47" spans="1:9" x14ac:dyDescent="0.25">
      <c r="A47" s="21">
        <v>44924</v>
      </c>
      <c r="B47" s="10">
        <v>1</v>
      </c>
      <c r="C47" s="12" t="s">
        <v>12</v>
      </c>
      <c r="D47" s="13" t="s">
        <v>35</v>
      </c>
      <c r="E47" s="22" t="s">
        <v>36</v>
      </c>
      <c r="F47" s="13">
        <v>1</v>
      </c>
      <c r="G47" s="13" t="s">
        <v>66</v>
      </c>
      <c r="H47" s="13" t="s">
        <v>76</v>
      </c>
      <c r="I47" s="13" t="s">
        <v>18</v>
      </c>
    </row>
    <row r="48" spans="1:9" x14ac:dyDescent="0.25">
      <c r="A48" s="21">
        <v>44925</v>
      </c>
      <c r="B48" s="10">
        <v>1</v>
      </c>
      <c r="C48" s="12" t="s">
        <v>12</v>
      </c>
      <c r="D48" s="13" t="s">
        <v>35</v>
      </c>
      <c r="E48" s="22" t="s">
        <v>36</v>
      </c>
      <c r="F48" s="13">
        <v>1</v>
      </c>
      <c r="G48" s="13" t="s">
        <v>67</v>
      </c>
      <c r="H48" s="13" t="s">
        <v>77</v>
      </c>
      <c r="I48" s="13" t="s">
        <v>18</v>
      </c>
    </row>
    <row r="49" spans="1:9" x14ac:dyDescent="0.25">
      <c r="A49" s="21">
        <v>44925</v>
      </c>
      <c r="B49" s="10">
        <v>1</v>
      </c>
      <c r="C49" s="12" t="s">
        <v>12</v>
      </c>
      <c r="D49" s="13" t="s">
        <v>35</v>
      </c>
      <c r="E49" s="22" t="s">
        <v>36</v>
      </c>
      <c r="F49" s="13">
        <v>1</v>
      </c>
      <c r="G49" s="13" t="s">
        <v>67</v>
      </c>
      <c r="H49" s="13" t="s">
        <v>77</v>
      </c>
      <c r="I49" s="13" t="s">
        <v>18</v>
      </c>
    </row>
    <row r="50" spans="1:9" x14ac:dyDescent="0.25">
      <c r="A50" s="21">
        <v>44925</v>
      </c>
      <c r="B50" s="10">
        <v>1</v>
      </c>
      <c r="C50" s="12" t="s">
        <v>12</v>
      </c>
      <c r="D50" s="13" t="s">
        <v>35</v>
      </c>
      <c r="E50" s="22" t="s">
        <v>36</v>
      </c>
      <c r="F50" s="13">
        <v>1</v>
      </c>
      <c r="G50" s="13" t="s">
        <v>67</v>
      </c>
      <c r="H50" s="13" t="s">
        <v>77</v>
      </c>
      <c r="I50" s="13" t="s">
        <v>18</v>
      </c>
    </row>
    <row r="51" spans="1:9" x14ac:dyDescent="0.25">
      <c r="A51" s="6"/>
      <c r="C51" s="6"/>
      <c r="D51" s="6"/>
      <c r="F51" s="8"/>
    </row>
    <row r="52" spans="1:9" x14ac:dyDescent="0.25">
      <c r="A52" s="6"/>
      <c r="C52" s="6"/>
      <c r="D52" s="6"/>
      <c r="F52" s="8"/>
    </row>
    <row r="53" spans="1:9" x14ac:dyDescent="0.25">
      <c r="A53" s="6"/>
      <c r="C53" s="6"/>
      <c r="D53" s="6"/>
      <c r="F53" s="8"/>
    </row>
    <row r="54" spans="1:9" x14ac:dyDescent="0.25">
      <c r="A54" s="6"/>
      <c r="C54" s="6"/>
      <c r="D54" s="6"/>
      <c r="F54" s="8"/>
    </row>
    <row r="55" spans="1:9" x14ac:dyDescent="0.25">
      <c r="A55" s="6"/>
      <c r="C55" s="6"/>
      <c r="D55" s="6"/>
      <c r="F55" s="8"/>
    </row>
    <row r="56" spans="1:9" x14ac:dyDescent="0.25">
      <c r="A56" s="6"/>
      <c r="C56" s="6"/>
      <c r="D56" s="6"/>
      <c r="F56" s="8"/>
    </row>
    <row r="57" spans="1:9" x14ac:dyDescent="0.25">
      <c r="A57" s="6"/>
      <c r="C57" s="6"/>
      <c r="D57" s="6"/>
      <c r="F57" s="8"/>
    </row>
    <row r="58" spans="1:9" x14ac:dyDescent="0.25">
      <c r="A58" s="6"/>
      <c r="C58" s="6"/>
      <c r="D58" s="6"/>
      <c r="F58" s="8"/>
    </row>
    <row r="59" spans="1:9" x14ac:dyDescent="0.25">
      <c r="A59" s="6"/>
      <c r="C59" s="6"/>
      <c r="D59" s="6"/>
      <c r="F59" s="8"/>
    </row>
    <row r="60" spans="1:9" x14ac:dyDescent="0.25">
      <c r="A60" s="6"/>
      <c r="C60" s="6"/>
      <c r="D60" s="6"/>
      <c r="F60" s="8"/>
    </row>
    <row r="61" spans="1:9" x14ac:dyDescent="0.25">
      <c r="A61" s="6"/>
      <c r="C61" s="6"/>
      <c r="D61" s="6"/>
      <c r="F61" s="8"/>
    </row>
    <row r="62" spans="1:9" x14ac:dyDescent="0.25">
      <c r="A62" s="6"/>
      <c r="C62" s="6"/>
      <c r="D62" s="6"/>
      <c r="F62" s="8"/>
    </row>
    <row r="63" spans="1:9" x14ac:dyDescent="0.25">
      <c r="A63" s="6"/>
      <c r="C63" s="6"/>
      <c r="D63" s="6"/>
      <c r="F63" s="8"/>
    </row>
    <row r="64" spans="1:9" x14ac:dyDescent="0.25">
      <c r="A64" s="6"/>
      <c r="C64" s="6"/>
      <c r="D64" s="6"/>
      <c r="F64" s="8"/>
    </row>
    <row r="65" spans="1:6" x14ac:dyDescent="0.25">
      <c r="A65" s="6"/>
      <c r="C65" s="6"/>
      <c r="D65" s="6"/>
      <c r="F65" s="8"/>
    </row>
    <row r="66" spans="1:6" x14ac:dyDescent="0.25">
      <c r="A66" s="6"/>
      <c r="C66" s="6"/>
      <c r="D66" s="6"/>
      <c r="F66" s="8"/>
    </row>
    <row r="67" spans="1:6" x14ac:dyDescent="0.25">
      <c r="A67" s="6"/>
      <c r="C67" s="6"/>
      <c r="D67" s="6"/>
      <c r="F67" s="8"/>
    </row>
    <row r="68" spans="1:6" x14ac:dyDescent="0.25">
      <c r="A68" s="6"/>
      <c r="C68" s="6"/>
      <c r="D68" s="6"/>
      <c r="F68" s="8"/>
    </row>
    <row r="69" spans="1:6" x14ac:dyDescent="0.25">
      <c r="A69" s="6"/>
      <c r="C69" s="6"/>
      <c r="D69" s="6"/>
      <c r="F69" s="8"/>
    </row>
    <row r="70" spans="1:6" x14ac:dyDescent="0.25">
      <c r="A70" s="6"/>
      <c r="C70" s="6"/>
      <c r="D70" s="6"/>
      <c r="F70" s="8"/>
    </row>
    <row r="71" spans="1:6" x14ac:dyDescent="0.25">
      <c r="A71" s="6"/>
      <c r="C71" s="6"/>
      <c r="D71" s="6"/>
      <c r="F71" s="8"/>
    </row>
    <row r="72" spans="1:6" x14ac:dyDescent="0.25">
      <c r="A72" s="6"/>
      <c r="C72" s="6"/>
      <c r="D72" s="6"/>
      <c r="F72" s="8"/>
    </row>
    <row r="73" spans="1:6" x14ac:dyDescent="0.25">
      <c r="A73" s="6"/>
      <c r="C73" s="6"/>
      <c r="D73" s="6"/>
      <c r="F73" s="8"/>
    </row>
    <row r="74" spans="1:6" x14ac:dyDescent="0.25">
      <c r="A74" s="6"/>
      <c r="C74" s="6"/>
      <c r="D74" s="6"/>
      <c r="F74" s="8"/>
    </row>
    <row r="75" spans="1:6" x14ac:dyDescent="0.25">
      <c r="A75" s="6"/>
      <c r="C75" s="6"/>
      <c r="D75" s="6"/>
      <c r="F75" s="8"/>
    </row>
    <row r="76" spans="1:6" x14ac:dyDescent="0.25">
      <c r="A76" s="6"/>
      <c r="C76" s="6"/>
      <c r="D76" s="6"/>
      <c r="F76" s="8"/>
    </row>
    <row r="77" spans="1:6" x14ac:dyDescent="0.25">
      <c r="A77" s="6"/>
      <c r="C77" s="6"/>
      <c r="D77" s="6"/>
      <c r="F77" s="8"/>
    </row>
    <row r="78" spans="1:6" x14ac:dyDescent="0.25">
      <c r="A78" s="6"/>
      <c r="C78" s="6"/>
      <c r="D78" s="6"/>
      <c r="F78" s="8"/>
    </row>
    <row r="79" spans="1:6" x14ac:dyDescent="0.25">
      <c r="A79" s="6"/>
      <c r="C79" s="6"/>
      <c r="D79" s="6"/>
      <c r="F79" s="8"/>
    </row>
    <row r="80" spans="1:6" x14ac:dyDescent="0.25">
      <c r="A80" s="6"/>
      <c r="C80" s="6"/>
      <c r="D80" s="6"/>
      <c r="F80" s="8"/>
    </row>
    <row r="81" spans="1:6" x14ac:dyDescent="0.25">
      <c r="A81" s="6"/>
      <c r="C81" s="6"/>
      <c r="D81" s="6"/>
      <c r="F81" s="8"/>
    </row>
    <row r="82" spans="1:6" x14ac:dyDescent="0.25">
      <c r="A82" s="6"/>
      <c r="C82" s="6"/>
      <c r="D82" s="6"/>
      <c r="F82" s="8"/>
    </row>
    <row r="83" spans="1:6" x14ac:dyDescent="0.25">
      <c r="A83" s="6"/>
      <c r="C83" s="6"/>
      <c r="D83" s="6"/>
      <c r="F83" s="8"/>
    </row>
    <row r="84" spans="1:6" x14ac:dyDescent="0.25">
      <c r="A84" s="6"/>
      <c r="C84" s="6"/>
      <c r="D84" s="6"/>
      <c r="F84" s="8"/>
    </row>
    <row r="85" spans="1:6" x14ac:dyDescent="0.25">
      <c r="A85" s="6"/>
      <c r="C85" s="6"/>
      <c r="D85" s="6"/>
      <c r="F85" s="8"/>
    </row>
    <row r="86" spans="1:6" x14ac:dyDescent="0.25">
      <c r="A86" s="6"/>
      <c r="C86" s="6"/>
      <c r="D86" s="6"/>
      <c r="F86" s="8"/>
    </row>
    <row r="87" spans="1:6" x14ac:dyDescent="0.25">
      <c r="A87" s="6"/>
      <c r="C87" s="6"/>
      <c r="D87" s="6"/>
      <c r="F87" s="8"/>
    </row>
    <row r="88" spans="1:6" x14ac:dyDescent="0.25">
      <c r="A88" s="6"/>
      <c r="C88" s="6"/>
      <c r="D88" s="6"/>
      <c r="F88" s="8"/>
    </row>
    <row r="89" spans="1:6" x14ac:dyDescent="0.25">
      <c r="A89" s="6"/>
      <c r="C89" s="6"/>
      <c r="D89" s="6"/>
      <c r="F89" s="8"/>
    </row>
    <row r="90" spans="1:6" x14ac:dyDescent="0.25">
      <c r="A90" s="6"/>
      <c r="C90" s="6"/>
      <c r="D90" s="6"/>
      <c r="F90" s="8"/>
    </row>
    <row r="91" spans="1:6" x14ac:dyDescent="0.25">
      <c r="A91" s="6"/>
      <c r="C91" s="6"/>
      <c r="D91" s="6"/>
      <c r="F91" s="8"/>
    </row>
    <row r="92" spans="1:6" x14ac:dyDescent="0.25">
      <c r="A92" s="6"/>
      <c r="C92" s="6"/>
      <c r="D92" s="6"/>
      <c r="F92" s="8"/>
    </row>
    <row r="93" spans="1:6" x14ac:dyDescent="0.25">
      <c r="A93" s="6"/>
      <c r="C93" s="6"/>
      <c r="D93" s="6"/>
      <c r="F93" s="8"/>
    </row>
    <row r="94" spans="1:6" x14ac:dyDescent="0.25">
      <c r="A94" s="6"/>
      <c r="C94" s="6"/>
      <c r="D94" s="6"/>
      <c r="F94" s="8"/>
    </row>
    <row r="95" spans="1:6" x14ac:dyDescent="0.25">
      <c r="A95" s="6"/>
      <c r="C95" s="6"/>
      <c r="D95" s="6"/>
      <c r="F95" s="8"/>
    </row>
    <row r="96" spans="1:6" x14ac:dyDescent="0.25">
      <c r="A96" s="6"/>
      <c r="C96" s="6"/>
      <c r="D96" s="6"/>
      <c r="F96" s="8"/>
    </row>
    <row r="97" spans="1:6" x14ac:dyDescent="0.25">
      <c r="A97" s="6"/>
      <c r="C97" s="6"/>
      <c r="D97" s="6"/>
      <c r="F97" s="8"/>
    </row>
    <row r="98" spans="1:6" x14ac:dyDescent="0.25">
      <c r="A98" s="6"/>
      <c r="C98" s="6"/>
      <c r="D98" s="6"/>
      <c r="F98" s="8"/>
    </row>
    <row r="99" spans="1:6" x14ac:dyDescent="0.25">
      <c r="A99" s="6"/>
      <c r="C99" s="6"/>
      <c r="D99" s="6"/>
      <c r="F99" s="8"/>
    </row>
    <row r="100" spans="1:6" x14ac:dyDescent="0.25">
      <c r="A100" s="6"/>
      <c r="C100" s="6"/>
      <c r="D100" s="6"/>
      <c r="F100" s="8"/>
    </row>
    <row r="101" spans="1:6" x14ac:dyDescent="0.25">
      <c r="A101" s="6"/>
      <c r="C101" s="6"/>
      <c r="D101" s="6"/>
      <c r="F101" s="8"/>
    </row>
    <row r="102" spans="1:6" x14ac:dyDescent="0.25">
      <c r="A102" s="6"/>
      <c r="C102" s="6"/>
      <c r="D102" s="6"/>
      <c r="F102" s="8"/>
    </row>
    <row r="103" spans="1:6" x14ac:dyDescent="0.25">
      <c r="A103" s="6"/>
      <c r="C103" s="6"/>
      <c r="D103" s="6"/>
      <c r="F103" s="8"/>
    </row>
    <row r="104" spans="1:6" x14ac:dyDescent="0.25">
      <c r="A104" s="6"/>
      <c r="C104" s="6"/>
      <c r="D104" s="6"/>
      <c r="F104" s="8"/>
    </row>
    <row r="105" spans="1:6" x14ac:dyDescent="0.25">
      <c r="A105" s="6"/>
      <c r="C105" s="6"/>
      <c r="D105" s="6"/>
      <c r="F105" s="8"/>
    </row>
    <row r="106" spans="1:6" x14ac:dyDescent="0.25">
      <c r="A106" s="6"/>
      <c r="C106" s="6"/>
      <c r="D106" s="6"/>
      <c r="F106" s="8"/>
    </row>
    <row r="107" spans="1:6" x14ac:dyDescent="0.25">
      <c r="A107" s="6"/>
      <c r="C107" s="6"/>
      <c r="D107" s="6"/>
      <c r="F107" s="8"/>
    </row>
    <row r="108" spans="1:6" x14ac:dyDescent="0.25">
      <c r="A108" s="6"/>
      <c r="C108" s="6"/>
      <c r="D108" s="6"/>
      <c r="F108" s="8"/>
    </row>
    <row r="109" spans="1:6" x14ac:dyDescent="0.25">
      <c r="A109" s="6"/>
      <c r="C109" s="6"/>
      <c r="D109" s="6"/>
      <c r="F109" s="8"/>
    </row>
    <row r="110" spans="1:6" x14ac:dyDescent="0.25">
      <c r="A110" s="6"/>
      <c r="C110" s="6"/>
      <c r="D110" s="6"/>
      <c r="F110" s="8"/>
    </row>
    <row r="111" spans="1:6" x14ac:dyDescent="0.25">
      <c r="A111" s="6"/>
      <c r="C111" s="6"/>
      <c r="D111" s="6"/>
      <c r="F111" s="8"/>
    </row>
    <row r="112" spans="1:6" x14ac:dyDescent="0.25">
      <c r="A112" s="6"/>
      <c r="C112" s="6"/>
      <c r="D112" s="6"/>
      <c r="F112" s="8"/>
    </row>
    <row r="113" spans="1:6" x14ac:dyDescent="0.25">
      <c r="A113" s="6"/>
      <c r="C113" s="6"/>
      <c r="D113" s="6"/>
      <c r="F113" s="8"/>
    </row>
    <row r="114" spans="1:6" x14ac:dyDescent="0.25">
      <c r="A114" s="6"/>
      <c r="C114" s="6"/>
      <c r="D114" s="6"/>
      <c r="F114" s="8"/>
    </row>
    <row r="115" spans="1:6" x14ac:dyDescent="0.25">
      <c r="A115" s="6"/>
      <c r="C115" s="6"/>
      <c r="D115" s="6"/>
      <c r="F115" s="8"/>
    </row>
    <row r="116" spans="1:6" x14ac:dyDescent="0.25">
      <c r="A116" s="6"/>
      <c r="C116" s="6"/>
      <c r="D116" s="6"/>
      <c r="F116" s="8"/>
    </row>
    <row r="117" spans="1:6" x14ac:dyDescent="0.25">
      <c r="A117" s="6"/>
      <c r="C117" s="6"/>
      <c r="D117" s="6"/>
      <c r="F117" s="8"/>
    </row>
    <row r="118" spans="1:6" x14ac:dyDescent="0.25">
      <c r="A118" s="6"/>
      <c r="C118" s="6"/>
      <c r="D118" s="6"/>
      <c r="F118" s="8"/>
    </row>
    <row r="119" spans="1:6" x14ac:dyDescent="0.25">
      <c r="A119" s="6"/>
      <c r="C119" s="6"/>
      <c r="D119" s="6"/>
      <c r="F119" s="8"/>
    </row>
    <row r="120" spans="1:6" x14ac:dyDescent="0.25">
      <c r="A120" s="6"/>
      <c r="C120" s="6"/>
      <c r="D120" s="6"/>
      <c r="F120" s="8"/>
    </row>
    <row r="121" spans="1:6" x14ac:dyDescent="0.25">
      <c r="A121" s="6"/>
      <c r="C121" s="6"/>
      <c r="D121" s="6"/>
      <c r="F121" s="8"/>
    </row>
    <row r="122" spans="1:6" x14ac:dyDescent="0.25">
      <c r="A122" s="6"/>
      <c r="C122" s="6"/>
      <c r="D122" s="6"/>
      <c r="F122" s="8"/>
    </row>
    <row r="123" spans="1:6" x14ac:dyDescent="0.25">
      <c r="A123" s="6"/>
      <c r="C123" s="6"/>
      <c r="D123" s="6"/>
      <c r="F123" s="8"/>
    </row>
    <row r="124" spans="1:6" x14ac:dyDescent="0.25">
      <c r="A124" s="6"/>
      <c r="C124" s="6"/>
      <c r="D124" s="6"/>
      <c r="F124" s="8"/>
    </row>
    <row r="125" spans="1:6" x14ac:dyDescent="0.25">
      <c r="A125" s="6"/>
      <c r="C125" s="6"/>
      <c r="D125" s="6"/>
      <c r="F125" s="8"/>
    </row>
    <row r="126" spans="1:6" x14ac:dyDescent="0.25">
      <c r="A126" s="6"/>
      <c r="C126" s="6"/>
      <c r="D126" s="6"/>
      <c r="F126" s="8"/>
    </row>
    <row r="127" spans="1:6" x14ac:dyDescent="0.25">
      <c r="A127" s="6"/>
      <c r="C127" s="6"/>
      <c r="D127" s="6"/>
      <c r="F127" s="8"/>
    </row>
    <row r="128" spans="1:6" x14ac:dyDescent="0.25">
      <c r="A128" s="6"/>
      <c r="C128" s="6"/>
      <c r="D128" s="6"/>
      <c r="F128" s="8"/>
    </row>
    <row r="129" spans="1:6" x14ac:dyDescent="0.25">
      <c r="A129" s="6"/>
      <c r="C129" s="6"/>
      <c r="D129" s="6"/>
      <c r="F129" s="8"/>
    </row>
    <row r="130" spans="1:6" x14ac:dyDescent="0.25">
      <c r="A130" s="6"/>
      <c r="C130" s="6"/>
      <c r="D130" s="6"/>
      <c r="F130" s="8"/>
    </row>
    <row r="131" spans="1:6" x14ac:dyDescent="0.25">
      <c r="A131" s="6"/>
      <c r="C131" s="6"/>
      <c r="D131" s="6"/>
      <c r="F131" s="8"/>
    </row>
    <row r="132" spans="1:6" x14ac:dyDescent="0.25">
      <c r="A132" s="6"/>
      <c r="C132" s="6"/>
      <c r="D132" s="6"/>
      <c r="F132" s="8"/>
    </row>
    <row r="133" spans="1:6" x14ac:dyDescent="0.25">
      <c r="A133" s="6"/>
      <c r="C133" s="6"/>
      <c r="D133" s="6"/>
      <c r="F133" s="8"/>
    </row>
    <row r="134" spans="1:6" x14ac:dyDescent="0.25">
      <c r="A134" s="6"/>
      <c r="C134" s="6"/>
      <c r="D134" s="6"/>
      <c r="F134" s="8"/>
    </row>
    <row r="135" spans="1:6" x14ac:dyDescent="0.25">
      <c r="A135" s="6"/>
      <c r="C135" s="6"/>
      <c r="D135" s="6"/>
      <c r="F135" s="8"/>
    </row>
    <row r="136" spans="1:6" x14ac:dyDescent="0.25">
      <c r="A136" s="6"/>
      <c r="C136" s="6"/>
      <c r="D136" s="6"/>
      <c r="F136" s="8"/>
    </row>
    <row r="137" spans="1:6" x14ac:dyDescent="0.25">
      <c r="A137" s="6"/>
      <c r="C137" s="6"/>
      <c r="D137" s="6"/>
      <c r="F137" s="8"/>
    </row>
    <row r="138" spans="1:6" x14ac:dyDescent="0.25">
      <c r="A138" s="6"/>
      <c r="C138" s="6"/>
      <c r="D138" s="6"/>
      <c r="F138" s="8"/>
    </row>
    <row r="139" spans="1:6" x14ac:dyDescent="0.25">
      <c r="A139" s="6"/>
      <c r="C139" s="6"/>
      <c r="D139" s="6"/>
      <c r="F139" s="8"/>
    </row>
    <row r="140" spans="1:6" x14ac:dyDescent="0.25">
      <c r="A140" s="6"/>
      <c r="C140" s="6"/>
      <c r="D140" s="6"/>
      <c r="F140" s="8"/>
    </row>
    <row r="141" spans="1:6" x14ac:dyDescent="0.25">
      <c r="A141" s="6"/>
      <c r="C141" s="6"/>
      <c r="D141" s="6"/>
      <c r="F141" s="8"/>
    </row>
    <row r="142" spans="1:6" x14ac:dyDescent="0.25">
      <c r="A142" s="6"/>
      <c r="C142" s="6"/>
      <c r="D142" s="6"/>
      <c r="F142" s="8"/>
    </row>
    <row r="143" spans="1:6" x14ac:dyDescent="0.25">
      <c r="A143" s="6"/>
      <c r="C143" s="6"/>
      <c r="D143" s="6"/>
      <c r="F143" s="8"/>
    </row>
    <row r="144" spans="1:6" x14ac:dyDescent="0.25">
      <c r="A144" s="6"/>
      <c r="C144" s="6"/>
      <c r="D144" s="6"/>
      <c r="F144" s="8"/>
    </row>
    <row r="145" spans="1:6" x14ac:dyDescent="0.25">
      <c r="A145" s="6"/>
      <c r="C145" s="6"/>
      <c r="D145" s="6"/>
      <c r="F145" s="8"/>
    </row>
    <row r="146" spans="1:6" x14ac:dyDescent="0.25">
      <c r="A146" s="6"/>
      <c r="C146" s="6"/>
      <c r="D146" s="6"/>
      <c r="F146" s="8"/>
    </row>
    <row r="147" spans="1:6" x14ac:dyDescent="0.25">
      <c r="A147" s="6"/>
      <c r="C147" s="6"/>
      <c r="D147" s="6"/>
      <c r="F147" s="8"/>
    </row>
    <row r="148" spans="1:6" x14ac:dyDescent="0.25">
      <c r="A148" s="6"/>
      <c r="C148" s="6"/>
      <c r="D148" s="6"/>
      <c r="F148" s="8"/>
    </row>
    <row r="149" spans="1:6" x14ac:dyDescent="0.25">
      <c r="A149" s="6"/>
      <c r="C149" s="6"/>
      <c r="D149" s="6"/>
      <c r="F149" s="8"/>
    </row>
    <row r="150" spans="1:6" x14ac:dyDescent="0.25">
      <c r="A150" s="6"/>
      <c r="C150" s="6"/>
      <c r="D150" s="6"/>
      <c r="F150" s="8"/>
    </row>
    <row r="151" spans="1:6" x14ac:dyDescent="0.25">
      <c r="A151" s="6"/>
      <c r="C151" s="6"/>
      <c r="D151" s="6"/>
      <c r="F151" s="8"/>
    </row>
    <row r="152" spans="1:6" x14ac:dyDescent="0.25">
      <c r="A152" s="6"/>
      <c r="C152" s="6"/>
      <c r="D152" s="6"/>
      <c r="F152" s="8"/>
    </row>
    <row r="153" spans="1:6" x14ac:dyDescent="0.25">
      <c r="A153" s="6"/>
      <c r="C153" s="6"/>
      <c r="D153" s="6"/>
      <c r="F153" s="8"/>
    </row>
    <row r="154" spans="1:6" x14ac:dyDescent="0.25">
      <c r="A154" s="6"/>
      <c r="C154" s="6"/>
      <c r="D154" s="6"/>
      <c r="F154" s="8"/>
    </row>
    <row r="155" spans="1:6" x14ac:dyDescent="0.25">
      <c r="A155" s="6"/>
      <c r="C155" s="6"/>
      <c r="D155" s="6"/>
      <c r="F155" s="8"/>
    </row>
    <row r="156" spans="1:6" x14ac:dyDescent="0.25">
      <c r="A156" s="6"/>
      <c r="C156" s="6"/>
      <c r="D156" s="6"/>
      <c r="F156" s="8"/>
    </row>
    <row r="157" spans="1:6" x14ac:dyDescent="0.25">
      <c r="A157" s="6"/>
      <c r="C157" s="6"/>
      <c r="D157" s="6"/>
      <c r="F157" s="8"/>
    </row>
    <row r="158" spans="1:6" x14ac:dyDescent="0.25">
      <c r="A158" s="6"/>
      <c r="C158" s="6"/>
      <c r="D158" s="6"/>
      <c r="F158" s="8"/>
    </row>
    <row r="159" spans="1:6" x14ac:dyDescent="0.25">
      <c r="A159" s="6"/>
      <c r="C159" s="6"/>
      <c r="D159" s="6"/>
      <c r="F159" s="8"/>
    </row>
    <row r="160" spans="1:6" x14ac:dyDescent="0.25">
      <c r="A160" s="6"/>
      <c r="C160" s="6"/>
      <c r="D160" s="6"/>
      <c r="F160" s="8"/>
    </row>
    <row r="161" spans="1:6" x14ac:dyDescent="0.25">
      <c r="A161" s="6"/>
      <c r="C161" s="6"/>
      <c r="D161" s="6"/>
      <c r="F161" s="8"/>
    </row>
    <row r="162" spans="1:6" x14ac:dyDescent="0.25">
      <c r="A162" s="6"/>
      <c r="C162" s="6"/>
      <c r="D162" s="6"/>
      <c r="F162" s="8"/>
    </row>
    <row r="163" spans="1:6" x14ac:dyDescent="0.25">
      <c r="A163" s="6"/>
      <c r="C163" s="6"/>
      <c r="D163" s="6"/>
      <c r="F163" s="8"/>
    </row>
    <row r="164" spans="1:6" x14ac:dyDescent="0.25">
      <c r="A164" s="6"/>
      <c r="C164" s="6"/>
      <c r="D164" s="6"/>
      <c r="F164" s="8"/>
    </row>
    <row r="165" spans="1:6" x14ac:dyDescent="0.25">
      <c r="A165" s="6"/>
      <c r="C165" s="6"/>
      <c r="D165" s="6"/>
      <c r="F165" s="8"/>
    </row>
    <row r="166" spans="1:6" x14ac:dyDescent="0.25">
      <c r="A166" s="6"/>
      <c r="C166" s="6"/>
      <c r="D166" s="6"/>
      <c r="F166" s="8"/>
    </row>
    <row r="167" spans="1:6" x14ac:dyDescent="0.25">
      <c r="A167" s="6"/>
      <c r="C167" s="6"/>
      <c r="D167" s="6"/>
      <c r="F167" s="8"/>
    </row>
    <row r="168" spans="1:6" x14ac:dyDescent="0.25">
      <c r="A168" s="6"/>
      <c r="C168" s="6"/>
      <c r="D168" s="6"/>
      <c r="F168" s="8"/>
    </row>
    <row r="169" spans="1:6" x14ac:dyDescent="0.25">
      <c r="A169" s="6"/>
      <c r="C169" s="6"/>
      <c r="D169" s="6"/>
      <c r="F169" s="8"/>
    </row>
    <row r="170" spans="1:6" x14ac:dyDescent="0.25">
      <c r="A170" s="6"/>
      <c r="C170" s="6"/>
      <c r="D170" s="6"/>
      <c r="F170" s="8"/>
    </row>
    <row r="171" spans="1:6" x14ac:dyDescent="0.25">
      <c r="A171" s="6"/>
      <c r="C171" s="6"/>
      <c r="D171" s="6"/>
      <c r="F171" s="8"/>
    </row>
    <row r="172" spans="1:6" x14ac:dyDescent="0.25">
      <c r="A172" s="6"/>
      <c r="C172" s="6"/>
      <c r="D172" s="6"/>
      <c r="F172" s="8"/>
    </row>
    <row r="173" spans="1:6" x14ac:dyDescent="0.25">
      <c r="A173" s="6"/>
      <c r="C173" s="6"/>
      <c r="D173" s="6"/>
      <c r="F173" s="8"/>
    </row>
    <row r="174" spans="1:6" x14ac:dyDescent="0.25">
      <c r="A174" s="6"/>
      <c r="C174" s="6"/>
      <c r="D174" s="6"/>
      <c r="F174" s="8"/>
    </row>
    <row r="175" spans="1:6" x14ac:dyDescent="0.25">
      <c r="A175" s="6"/>
      <c r="C175" s="6"/>
      <c r="D175" s="6"/>
      <c r="F175" s="8"/>
    </row>
    <row r="176" spans="1:6" x14ac:dyDescent="0.25">
      <c r="A176" s="6"/>
      <c r="C176" s="6"/>
      <c r="D176" s="6"/>
      <c r="F176" s="8"/>
    </row>
    <row r="177" spans="1:6" x14ac:dyDescent="0.25">
      <c r="A177" s="6"/>
      <c r="C177" s="6"/>
      <c r="D177" s="6"/>
      <c r="F177" s="8"/>
    </row>
    <row r="178" spans="1:6" x14ac:dyDescent="0.25">
      <c r="A178" s="6"/>
      <c r="C178" s="6"/>
      <c r="D178" s="6"/>
      <c r="F178" s="8"/>
    </row>
    <row r="179" spans="1:6" x14ac:dyDescent="0.25">
      <c r="A179" s="6"/>
      <c r="C179" s="6"/>
      <c r="D179" s="6"/>
      <c r="F179" s="8"/>
    </row>
    <row r="180" spans="1:6" x14ac:dyDescent="0.25">
      <c r="A180" s="6"/>
      <c r="C180" s="6"/>
      <c r="D180" s="6"/>
      <c r="F180" s="8"/>
    </row>
    <row r="181" spans="1:6" x14ac:dyDescent="0.25">
      <c r="A181" s="6"/>
      <c r="C181" s="6"/>
      <c r="D181" s="6"/>
      <c r="F181" s="8"/>
    </row>
    <row r="182" spans="1:6" x14ac:dyDescent="0.25">
      <c r="A182" s="6"/>
      <c r="C182" s="6"/>
      <c r="D182" s="6"/>
      <c r="F182" s="8"/>
    </row>
    <row r="183" spans="1:6" x14ac:dyDescent="0.25">
      <c r="A183" s="6"/>
      <c r="C183" s="6"/>
      <c r="D183" s="6"/>
      <c r="F183" s="8"/>
    </row>
    <row r="184" spans="1:6" x14ac:dyDescent="0.25">
      <c r="A184" s="6"/>
      <c r="C184" s="6"/>
      <c r="D184" s="6"/>
      <c r="F184" s="8"/>
    </row>
    <row r="185" spans="1:6" x14ac:dyDescent="0.25">
      <c r="A185" s="6"/>
      <c r="C185" s="6"/>
      <c r="D185" s="6"/>
      <c r="F185" s="8"/>
    </row>
    <row r="186" spans="1:6" x14ac:dyDescent="0.25">
      <c r="A186" s="6"/>
      <c r="C186" s="6"/>
      <c r="D186" s="6"/>
      <c r="F186" s="8"/>
    </row>
    <row r="187" spans="1:6" x14ac:dyDescent="0.25">
      <c r="A187" s="6"/>
      <c r="C187" s="6"/>
      <c r="D187" s="6"/>
      <c r="F187" s="8"/>
    </row>
    <row r="188" spans="1:6" x14ac:dyDescent="0.25">
      <c r="A188" s="6"/>
      <c r="C188" s="6"/>
      <c r="D188" s="6"/>
      <c r="F188" s="8"/>
    </row>
    <row r="189" spans="1:6" x14ac:dyDescent="0.25">
      <c r="A189" s="6"/>
      <c r="C189" s="6"/>
      <c r="D189" s="6"/>
      <c r="F189" s="8"/>
    </row>
    <row r="190" spans="1:6" x14ac:dyDescent="0.25">
      <c r="A190" s="6"/>
      <c r="C190" s="6"/>
      <c r="D190" s="6"/>
      <c r="F190" s="8"/>
    </row>
    <row r="191" spans="1:6" x14ac:dyDescent="0.25">
      <c r="A191" s="6"/>
      <c r="C191" s="6"/>
      <c r="D191" s="6"/>
      <c r="F191" s="8"/>
    </row>
    <row r="192" spans="1:6" x14ac:dyDescent="0.25">
      <c r="A192" s="6"/>
      <c r="C192" s="6"/>
      <c r="D192" s="6"/>
      <c r="F192" s="8"/>
    </row>
    <row r="193" spans="1:6" x14ac:dyDescent="0.25">
      <c r="A193" s="6"/>
      <c r="C193" s="6"/>
      <c r="D193" s="6"/>
      <c r="F193" s="8"/>
    </row>
    <row r="194" spans="1:6" x14ac:dyDescent="0.25">
      <c r="A194" s="6"/>
      <c r="C194" s="6"/>
      <c r="D194" s="6"/>
      <c r="F194" s="8"/>
    </row>
    <row r="195" spans="1:6" x14ac:dyDescent="0.25">
      <c r="A195" s="6"/>
      <c r="C195" s="6"/>
      <c r="D195" s="6"/>
      <c r="F195" s="8"/>
    </row>
    <row r="196" spans="1:6" x14ac:dyDescent="0.25">
      <c r="A196" s="6"/>
      <c r="C196" s="6"/>
      <c r="D196" s="6"/>
      <c r="F196" s="8"/>
    </row>
    <row r="197" spans="1:6" x14ac:dyDescent="0.25">
      <c r="A197" s="6"/>
      <c r="C197" s="6"/>
      <c r="D197" s="6"/>
      <c r="F197" s="8"/>
    </row>
    <row r="198" spans="1:6" x14ac:dyDescent="0.25">
      <c r="A198" s="6"/>
      <c r="C198" s="6"/>
      <c r="D198" s="6"/>
      <c r="F198" s="8"/>
    </row>
    <row r="199" spans="1:6" x14ac:dyDescent="0.25">
      <c r="A199" s="6"/>
      <c r="C199" s="6"/>
      <c r="D199" s="6"/>
      <c r="F199" s="8"/>
    </row>
    <row r="200" spans="1:6" x14ac:dyDescent="0.25">
      <c r="A200" s="6"/>
      <c r="C200" s="6"/>
      <c r="D200" s="6"/>
      <c r="F200" s="8"/>
    </row>
    <row r="201" spans="1:6" x14ac:dyDescent="0.25">
      <c r="A201" s="6"/>
      <c r="C201" s="6"/>
      <c r="D201" s="6"/>
      <c r="F201" s="8"/>
    </row>
    <row r="202" spans="1:6" x14ac:dyDescent="0.25">
      <c r="A202" s="6"/>
      <c r="C202" s="6"/>
      <c r="D202" s="6"/>
      <c r="F202" s="8"/>
    </row>
    <row r="203" spans="1:6" x14ac:dyDescent="0.25">
      <c r="A203" s="6"/>
      <c r="C203" s="6"/>
      <c r="D203" s="6"/>
      <c r="F203" s="8"/>
    </row>
    <row r="204" spans="1:6" x14ac:dyDescent="0.25">
      <c r="A204" s="6"/>
      <c r="C204" s="6"/>
      <c r="D204" s="6"/>
      <c r="F204" s="8"/>
    </row>
    <row r="205" spans="1:6" x14ac:dyDescent="0.25">
      <c r="A205" s="6"/>
      <c r="C205" s="6"/>
      <c r="D205" s="6"/>
      <c r="F205" s="8"/>
    </row>
    <row r="206" spans="1:6" x14ac:dyDescent="0.25">
      <c r="A206" s="6"/>
      <c r="C206" s="6"/>
      <c r="D206" s="6"/>
      <c r="F206" s="8"/>
    </row>
    <row r="207" spans="1:6" x14ac:dyDescent="0.25">
      <c r="A207" s="6"/>
      <c r="C207" s="6"/>
      <c r="D207" s="6"/>
      <c r="F207" s="8"/>
    </row>
    <row r="208" spans="1:6" x14ac:dyDescent="0.25">
      <c r="A208" s="6"/>
      <c r="C208" s="6"/>
      <c r="D208" s="6"/>
      <c r="F208" s="8"/>
    </row>
    <row r="209" spans="1:6" x14ac:dyDescent="0.25">
      <c r="A209" s="6"/>
      <c r="C209" s="6"/>
      <c r="D209" s="6"/>
      <c r="F209" s="8"/>
    </row>
    <row r="210" spans="1:6" x14ac:dyDescent="0.25">
      <c r="A210" s="6"/>
      <c r="C210" s="6"/>
      <c r="D210" s="6"/>
      <c r="F210" s="8"/>
    </row>
    <row r="211" spans="1:6" x14ac:dyDescent="0.25">
      <c r="A211" s="6"/>
      <c r="C211" s="6"/>
      <c r="D211" s="6"/>
      <c r="F211" s="8"/>
    </row>
    <row r="212" spans="1:6" x14ac:dyDescent="0.25">
      <c r="A212" s="6"/>
      <c r="C212" s="6"/>
      <c r="D212" s="6"/>
      <c r="F212" s="8"/>
    </row>
    <row r="213" spans="1:6" x14ac:dyDescent="0.25">
      <c r="A213" s="6"/>
      <c r="C213" s="6"/>
      <c r="D213" s="6"/>
      <c r="F213" s="8"/>
    </row>
    <row r="214" spans="1:6" x14ac:dyDescent="0.25">
      <c r="A214" s="6"/>
      <c r="C214" s="6"/>
      <c r="D214" s="6"/>
      <c r="F214" s="8"/>
    </row>
    <row r="215" spans="1:6" x14ac:dyDescent="0.25">
      <c r="A215" s="6"/>
      <c r="C215" s="6"/>
      <c r="D215" s="6"/>
      <c r="F215" s="8"/>
    </row>
    <row r="216" spans="1:6" x14ac:dyDescent="0.25">
      <c r="A216" s="6"/>
      <c r="C216" s="6"/>
      <c r="D216" s="6"/>
      <c r="F216" s="8"/>
    </row>
    <row r="217" spans="1:6" x14ac:dyDescent="0.25">
      <c r="A217" s="6"/>
      <c r="C217" s="6"/>
      <c r="D217" s="6"/>
      <c r="F217" s="8"/>
    </row>
    <row r="218" spans="1:6" x14ac:dyDescent="0.25">
      <c r="A218" s="6"/>
      <c r="C218" s="6"/>
      <c r="D218" s="6"/>
      <c r="F218" s="8"/>
    </row>
    <row r="219" spans="1:6" x14ac:dyDescent="0.25">
      <c r="A219" s="6"/>
      <c r="C219" s="6"/>
      <c r="D219" s="6"/>
      <c r="F219" s="8"/>
    </row>
    <row r="220" spans="1:6" x14ac:dyDescent="0.25">
      <c r="A220" s="6"/>
      <c r="C220" s="6"/>
      <c r="D220" s="6"/>
      <c r="F220" s="8"/>
    </row>
    <row r="221" spans="1:6" x14ac:dyDescent="0.25">
      <c r="A221" s="6"/>
      <c r="C221" s="6"/>
      <c r="D221" s="6"/>
      <c r="F221" s="8"/>
    </row>
    <row r="222" spans="1:6" x14ac:dyDescent="0.25">
      <c r="A222" s="6"/>
      <c r="C222" s="6"/>
      <c r="D222" s="6"/>
      <c r="F222" s="8"/>
    </row>
    <row r="223" spans="1:6" x14ac:dyDescent="0.25">
      <c r="A223" s="6"/>
      <c r="C223" s="6"/>
      <c r="D223" s="6"/>
      <c r="F223" s="8"/>
    </row>
    <row r="224" spans="1:6" x14ac:dyDescent="0.25">
      <c r="A224" s="6"/>
      <c r="C224" s="6"/>
      <c r="D224" s="6"/>
      <c r="F224" s="8"/>
    </row>
    <row r="225" spans="1:6" x14ac:dyDescent="0.25">
      <c r="A225" s="6"/>
      <c r="C225" s="6"/>
      <c r="D225" s="6"/>
      <c r="F225" s="8"/>
    </row>
    <row r="226" spans="1:6" x14ac:dyDescent="0.25">
      <c r="A226" s="6"/>
      <c r="C226" s="6"/>
      <c r="D226" s="6"/>
      <c r="F226" s="8"/>
    </row>
    <row r="227" spans="1:6" x14ac:dyDescent="0.25">
      <c r="A227" s="6"/>
      <c r="C227" s="6"/>
      <c r="D227" s="6"/>
      <c r="F227" s="8"/>
    </row>
    <row r="228" spans="1:6" x14ac:dyDescent="0.25">
      <c r="A228" s="6"/>
      <c r="C228" s="6"/>
      <c r="D228" s="6"/>
      <c r="F228" s="8"/>
    </row>
    <row r="229" spans="1:6" x14ac:dyDescent="0.25">
      <c r="A229" s="6"/>
      <c r="C229" s="6"/>
      <c r="D229" s="6"/>
      <c r="F229" s="8"/>
    </row>
    <row r="230" spans="1:6" x14ac:dyDescent="0.25">
      <c r="A230" s="6"/>
      <c r="C230" s="6"/>
      <c r="D230" s="6"/>
      <c r="F230" s="8"/>
    </row>
    <row r="231" spans="1:6" x14ac:dyDescent="0.25">
      <c r="A231" s="6"/>
      <c r="C231" s="6"/>
      <c r="D231" s="6"/>
      <c r="F231" s="8"/>
    </row>
    <row r="232" spans="1:6" x14ac:dyDescent="0.25">
      <c r="A232" s="6"/>
      <c r="C232" s="6"/>
      <c r="D232" s="6"/>
      <c r="F232" s="8"/>
    </row>
    <row r="233" spans="1:6" x14ac:dyDescent="0.25">
      <c r="A233" s="6"/>
      <c r="C233" s="6"/>
      <c r="D233" s="6"/>
    </row>
    <row r="234" spans="1:6" x14ac:dyDescent="0.25">
      <c r="A234" s="6"/>
      <c r="C234" s="6"/>
      <c r="D234" s="6"/>
    </row>
    <row r="235" spans="1:6" x14ac:dyDescent="0.25">
      <c r="A235" s="6"/>
      <c r="C235" s="6"/>
      <c r="D235" s="6"/>
    </row>
    <row r="236" spans="1:6" x14ac:dyDescent="0.25">
      <c r="A236" s="6"/>
      <c r="C236" s="6"/>
      <c r="D236" s="6"/>
    </row>
  </sheetData>
  <autoFilter ref="A1:I50" xr:uid="{00000000-0001-0000-0000-000000000000}"/>
  <sortState xmlns:xlrd2="http://schemas.microsoft.com/office/spreadsheetml/2017/richdata2" ref="A2:I236">
    <sortCondition ref="A1:A236"/>
  </sortState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73B7-F8FF-48FF-B911-8363A52954FC}">
  <dimension ref="A1:M55"/>
  <sheetViews>
    <sheetView topLeftCell="A22" zoomScale="90" zoomScaleNormal="90" workbookViewId="0">
      <selection sqref="A1:M55"/>
    </sheetView>
  </sheetViews>
  <sheetFormatPr defaultRowHeight="15" x14ac:dyDescent="0.25"/>
  <cols>
    <col min="1" max="1" width="25.140625" customWidth="1"/>
    <col min="9" max="9" width="9.140625" customWidth="1"/>
    <col min="15" max="15" width="18.5703125" customWidth="1"/>
  </cols>
  <sheetData>
    <row r="1" spans="1:13" ht="16.5" thickBot="1" x14ac:dyDescent="0.3">
      <c r="A1" s="44" t="s">
        <v>92</v>
      </c>
      <c r="B1" s="47" t="s">
        <v>93</v>
      </c>
      <c r="C1" s="48"/>
      <c r="D1" s="48"/>
      <c r="E1" s="48"/>
      <c r="F1" s="48"/>
      <c r="G1" s="48"/>
      <c r="H1" s="49"/>
      <c r="I1" s="50" t="s">
        <v>94</v>
      </c>
      <c r="J1" s="53" t="s">
        <v>95</v>
      </c>
      <c r="K1" s="54"/>
      <c r="L1" s="55"/>
      <c r="M1" s="59" t="s">
        <v>96</v>
      </c>
    </row>
    <row r="2" spans="1:13" ht="16.5" thickBot="1" x14ac:dyDescent="0.3">
      <c r="A2" s="45"/>
      <c r="B2" s="62" t="s">
        <v>97</v>
      </c>
      <c r="C2" s="48"/>
      <c r="D2" s="48"/>
      <c r="E2" s="63"/>
      <c r="F2" s="62" t="s">
        <v>98</v>
      </c>
      <c r="G2" s="48"/>
      <c r="H2" s="63"/>
      <c r="I2" s="51"/>
      <c r="J2" s="56"/>
      <c r="K2" s="57"/>
      <c r="L2" s="58"/>
      <c r="M2" s="60"/>
    </row>
    <row r="3" spans="1:13" ht="16.5" thickBot="1" x14ac:dyDescent="0.3">
      <c r="A3" s="46"/>
      <c r="B3" s="40" t="s">
        <v>79</v>
      </c>
      <c r="C3" s="40" t="s">
        <v>77</v>
      </c>
      <c r="D3" s="40" t="s">
        <v>76</v>
      </c>
      <c r="E3" s="40" t="s">
        <v>75</v>
      </c>
      <c r="F3" s="40" t="s">
        <v>74</v>
      </c>
      <c r="G3" s="40" t="s">
        <v>78</v>
      </c>
      <c r="H3" s="40" t="s">
        <v>80</v>
      </c>
      <c r="I3" s="52"/>
      <c r="J3" s="30" t="s">
        <v>99</v>
      </c>
      <c r="K3" s="30" t="s">
        <v>100</v>
      </c>
      <c r="L3" s="30" t="s">
        <v>101</v>
      </c>
      <c r="M3" s="61"/>
    </row>
    <row r="4" spans="1:13" x14ac:dyDescent="0.25">
      <c r="A4" s="38" t="s">
        <v>40</v>
      </c>
      <c r="B4" s="31"/>
      <c r="C4" s="31"/>
      <c r="D4" s="31"/>
      <c r="E4" s="31"/>
      <c r="F4" s="31"/>
      <c r="G4" s="31"/>
      <c r="H4" s="31"/>
      <c r="I4" s="39"/>
      <c r="J4" s="31"/>
      <c r="K4" s="31"/>
      <c r="L4" s="31"/>
      <c r="M4" s="31"/>
    </row>
    <row r="5" spans="1:13" x14ac:dyDescent="0.25">
      <c r="A5" s="33" t="s">
        <v>32</v>
      </c>
      <c r="B5" s="32"/>
      <c r="C5" s="32"/>
      <c r="D5" s="32"/>
      <c r="E5" s="32"/>
      <c r="F5" s="32"/>
      <c r="G5" s="32"/>
      <c r="H5" s="32"/>
      <c r="I5" s="34"/>
      <c r="J5" s="31"/>
      <c r="K5" s="31"/>
      <c r="L5" s="31"/>
      <c r="M5" s="32"/>
    </row>
    <row r="6" spans="1:13" x14ac:dyDescent="0.25">
      <c r="A6" s="35" t="s">
        <v>33</v>
      </c>
      <c r="B6" s="32"/>
      <c r="C6" s="32"/>
      <c r="D6" s="32"/>
      <c r="E6" s="32"/>
      <c r="F6" s="32"/>
      <c r="G6" s="32"/>
      <c r="H6" s="32"/>
      <c r="I6" s="36">
        <v>3.4</v>
      </c>
      <c r="J6" s="31" t="s">
        <v>102</v>
      </c>
      <c r="K6" s="31" t="s">
        <v>102</v>
      </c>
      <c r="L6" s="31" t="s">
        <v>103</v>
      </c>
      <c r="M6" s="32" t="s">
        <v>110</v>
      </c>
    </row>
    <row r="7" spans="1:13" x14ac:dyDescent="0.25">
      <c r="A7" s="33" t="s">
        <v>12</v>
      </c>
      <c r="B7" s="32"/>
      <c r="C7" s="32"/>
      <c r="D7" s="32"/>
      <c r="E7" s="32"/>
      <c r="F7" s="32"/>
      <c r="G7" s="32"/>
      <c r="H7" s="32"/>
      <c r="I7" s="34"/>
      <c r="J7" s="31"/>
      <c r="K7" s="31"/>
      <c r="L7" s="31"/>
      <c r="M7" s="32"/>
    </row>
    <row r="8" spans="1:13" x14ac:dyDescent="0.25">
      <c r="A8" s="33" t="s">
        <v>41</v>
      </c>
      <c r="B8" s="32"/>
      <c r="C8" s="32"/>
      <c r="D8" s="32"/>
      <c r="E8" s="32"/>
      <c r="F8" s="32"/>
      <c r="G8" s="32"/>
      <c r="H8" s="32"/>
      <c r="I8" s="34"/>
      <c r="J8" s="31"/>
      <c r="K8" s="31"/>
      <c r="L8" s="31"/>
      <c r="M8" s="32"/>
    </row>
    <row r="9" spans="1:13" x14ac:dyDescent="0.25">
      <c r="A9" s="33" t="s">
        <v>81</v>
      </c>
      <c r="B9" s="32"/>
      <c r="C9" s="32"/>
      <c r="D9" s="32"/>
      <c r="E9" s="32"/>
      <c r="F9" s="32"/>
      <c r="G9" s="32"/>
      <c r="H9" s="32"/>
      <c r="I9" s="36"/>
      <c r="J9" s="31"/>
      <c r="K9" s="31"/>
      <c r="L9" s="31"/>
      <c r="M9" s="32"/>
    </row>
    <row r="10" spans="1:13" x14ac:dyDescent="0.25">
      <c r="A10" s="35" t="s">
        <v>82</v>
      </c>
      <c r="B10" s="32"/>
      <c r="C10" s="32"/>
      <c r="D10" s="32"/>
      <c r="E10" s="32"/>
      <c r="F10" s="32"/>
      <c r="G10" s="32"/>
      <c r="H10" s="32"/>
      <c r="I10" s="36">
        <v>1</v>
      </c>
      <c r="J10" s="31" t="s">
        <v>102</v>
      </c>
      <c r="K10" s="31" t="s">
        <v>102</v>
      </c>
      <c r="L10" s="31" t="s">
        <v>102</v>
      </c>
      <c r="M10" s="32" t="s">
        <v>108</v>
      </c>
    </row>
    <row r="11" spans="1:13" x14ac:dyDescent="0.25">
      <c r="A11" s="35" t="s">
        <v>83</v>
      </c>
      <c r="B11" s="32"/>
      <c r="C11" s="32"/>
      <c r="D11" s="32"/>
      <c r="E11" s="32"/>
      <c r="F11" s="32"/>
      <c r="G11" s="32"/>
      <c r="H11" s="32"/>
      <c r="I11" s="36">
        <v>3</v>
      </c>
      <c r="J11" s="31" t="s">
        <v>102</v>
      </c>
      <c r="K11" s="31" t="s">
        <v>102</v>
      </c>
      <c r="L11" s="31" t="s">
        <v>102</v>
      </c>
      <c r="M11" s="32" t="s">
        <v>108</v>
      </c>
    </row>
    <row r="12" spans="1:13" x14ac:dyDescent="0.25">
      <c r="A12" s="33" t="s">
        <v>42</v>
      </c>
      <c r="B12" s="32"/>
      <c r="C12" s="32"/>
      <c r="D12" s="32"/>
      <c r="E12" s="32"/>
      <c r="F12" s="32"/>
      <c r="G12" s="32"/>
      <c r="H12" s="32"/>
      <c r="I12" s="34"/>
      <c r="J12" s="31"/>
      <c r="K12" s="31"/>
      <c r="L12" s="31"/>
      <c r="M12" s="32"/>
    </row>
    <row r="13" spans="1:13" x14ac:dyDescent="0.25">
      <c r="A13" s="35" t="s">
        <v>43</v>
      </c>
      <c r="B13" s="32"/>
      <c r="C13" s="32"/>
      <c r="D13" s="32"/>
      <c r="E13" s="32"/>
      <c r="F13" s="32"/>
      <c r="G13" s="32"/>
      <c r="H13" s="32"/>
      <c r="I13" s="36">
        <v>3.4</v>
      </c>
      <c r="J13" s="31" t="s">
        <v>102</v>
      </c>
      <c r="K13" s="31" t="s">
        <v>102</v>
      </c>
      <c r="L13" s="31" t="s">
        <v>102</v>
      </c>
      <c r="M13" s="32" t="s">
        <v>109</v>
      </c>
    </row>
    <row r="14" spans="1:13" x14ac:dyDescent="0.25">
      <c r="A14" s="33" t="s">
        <v>27</v>
      </c>
      <c r="B14" s="32"/>
      <c r="C14" s="32"/>
      <c r="D14" s="32"/>
      <c r="E14" s="32"/>
      <c r="F14" s="32"/>
      <c r="G14" s="32"/>
      <c r="H14" s="32"/>
      <c r="I14" s="34"/>
      <c r="J14" s="31"/>
      <c r="K14" s="31"/>
      <c r="L14" s="31"/>
      <c r="M14" s="32"/>
    </row>
    <row r="15" spans="1:13" x14ac:dyDescent="0.25">
      <c r="A15" s="35" t="s">
        <v>28</v>
      </c>
      <c r="B15" s="32"/>
      <c r="C15" s="32"/>
      <c r="D15" s="32">
        <v>1</v>
      </c>
      <c r="E15" s="32"/>
      <c r="F15" s="32"/>
      <c r="G15" s="32"/>
      <c r="H15" s="32"/>
      <c r="I15" s="36">
        <v>3.4</v>
      </c>
      <c r="J15" s="31" t="s">
        <v>102</v>
      </c>
      <c r="K15" s="31" t="s">
        <v>102</v>
      </c>
      <c r="L15" s="31" t="s">
        <v>102</v>
      </c>
      <c r="M15" s="32" t="s">
        <v>107</v>
      </c>
    </row>
    <row r="16" spans="1:13" x14ac:dyDescent="0.25">
      <c r="A16" s="33" t="s">
        <v>35</v>
      </c>
      <c r="B16" s="32"/>
      <c r="C16" s="32"/>
      <c r="D16" s="32"/>
      <c r="E16" s="32"/>
      <c r="F16" s="32"/>
      <c r="G16" s="32"/>
      <c r="H16" s="32"/>
      <c r="I16" s="34"/>
      <c r="J16" s="31" t="s">
        <v>102</v>
      </c>
      <c r="K16" s="31" t="s">
        <v>102</v>
      </c>
      <c r="L16" s="31" t="s">
        <v>102</v>
      </c>
      <c r="M16" s="32"/>
    </row>
    <row r="17" spans="1:13" x14ac:dyDescent="0.25">
      <c r="A17" s="35" t="s">
        <v>36</v>
      </c>
      <c r="B17" s="32">
        <v>5</v>
      </c>
      <c r="C17" s="32">
        <v>3</v>
      </c>
      <c r="D17" s="32">
        <v>1</v>
      </c>
      <c r="E17" s="32">
        <v>3</v>
      </c>
      <c r="F17" s="32"/>
      <c r="G17" s="32"/>
      <c r="H17" s="32">
        <v>5</v>
      </c>
      <c r="I17" s="36" t="s">
        <v>86</v>
      </c>
      <c r="J17" s="31" t="s">
        <v>102</v>
      </c>
      <c r="K17" s="31" t="s">
        <v>102</v>
      </c>
      <c r="L17" s="31" t="s">
        <v>102</v>
      </c>
      <c r="M17" s="32" t="s">
        <v>107</v>
      </c>
    </row>
    <row r="18" spans="1:13" x14ac:dyDescent="0.25">
      <c r="A18" s="33" t="s">
        <v>38</v>
      </c>
      <c r="B18" s="32"/>
      <c r="C18" s="32"/>
      <c r="D18" s="32"/>
      <c r="E18" s="32"/>
      <c r="F18" s="32"/>
      <c r="G18" s="32"/>
      <c r="H18" s="32"/>
      <c r="I18" s="34"/>
      <c r="J18" s="31"/>
      <c r="K18" s="31"/>
      <c r="L18" s="31"/>
      <c r="M18" s="32"/>
    </row>
    <row r="19" spans="1:13" x14ac:dyDescent="0.25">
      <c r="A19" s="35" t="s">
        <v>39</v>
      </c>
      <c r="B19" s="32"/>
      <c r="C19" s="32"/>
      <c r="D19" s="32"/>
      <c r="E19" s="32"/>
      <c r="F19" s="32">
        <v>1</v>
      </c>
      <c r="G19" s="32"/>
      <c r="H19" s="32"/>
      <c r="I19" s="36" t="s">
        <v>86</v>
      </c>
      <c r="J19" s="31" t="s">
        <v>102</v>
      </c>
      <c r="K19" s="31" t="s">
        <v>102</v>
      </c>
      <c r="L19" s="31" t="s">
        <v>102</v>
      </c>
      <c r="M19" s="32" t="s">
        <v>111</v>
      </c>
    </row>
    <row r="20" spans="1:13" x14ac:dyDescent="0.25">
      <c r="A20" s="33" t="s">
        <v>13</v>
      </c>
      <c r="B20" s="32"/>
      <c r="C20" s="32"/>
      <c r="D20" s="32"/>
      <c r="E20" s="32"/>
      <c r="F20" s="32"/>
      <c r="G20" s="32"/>
      <c r="H20" s="32"/>
      <c r="I20" s="34"/>
      <c r="J20" s="31" t="s">
        <v>102</v>
      </c>
      <c r="K20" s="31" t="s">
        <v>102</v>
      </c>
      <c r="L20" s="31" t="s">
        <v>102</v>
      </c>
      <c r="M20" s="32"/>
    </row>
    <row r="21" spans="1:13" x14ac:dyDescent="0.25">
      <c r="A21" s="35" t="s">
        <v>44</v>
      </c>
      <c r="B21" s="32"/>
      <c r="C21" s="32"/>
      <c r="D21" s="32">
        <v>1</v>
      </c>
      <c r="E21" s="32">
        <v>1</v>
      </c>
      <c r="F21" s="32">
        <v>4</v>
      </c>
      <c r="G21" s="32"/>
      <c r="H21" s="32"/>
      <c r="I21" s="36" t="s">
        <v>87</v>
      </c>
      <c r="J21" s="31" t="s">
        <v>102</v>
      </c>
      <c r="K21" s="31" t="s">
        <v>102</v>
      </c>
      <c r="L21" s="31" t="s">
        <v>102</v>
      </c>
      <c r="M21" s="32" t="s">
        <v>109</v>
      </c>
    </row>
    <row r="22" spans="1:13" x14ac:dyDescent="0.25">
      <c r="A22" s="35" t="s">
        <v>14</v>
      </c>
      <c r="B22" s="32">
        <v>2</v>
      </c>
      <c r="C22" s="32"/>
      <c r="D22" s="32">
        <v>1</v>
      </c>
      <c r="E22" s="32"/>
      <c r="F22" s="32">
        <v>1</v>
      </c>
      <c r="G22" s="32">
        <v>1</v>
      </c>
      <c r="H22" s="32"/>
      <c r="I22" s="36" t="s">
        <v>87</v>
      </c>
      <c r="J22" s="31" t="s">
        <v>102</v>
      </c>
      <c r="K22" s="31" t="s">
        <v>102</v>
      </c>
      <c r="L22" s="31" t="s">
        <v>102</v>
      </c>
      <c r="M22" s="32" t="s">
        <v>109</v>
      </c>
    </row>
    <row r="23" spans="1:13" x14ac:dyDescent="0.25">
      <c r="A23" s="33" t="s">
        <v>45</v>
      </c>
      <c r="B23" s="32"/>
      <c r="C23" s="32"/>
      <c r="D23" s="32"/>
      <c r="E23" s="32"/>
      <c r="F23" s="32"/>
      <c r="G23" s="32"/>
      <c r="H23" s="32"/>
      <c r="I23" s="34"/>
      <c r="J23" s="31"/>
      <c r="K23" s="31"/>
      <c r="L23" s="31"/>
      <c r="M23" s="32"/>
    </row>
    <row r="24" spans="1:13" x14ac:dyDescent="0.25">
      <c r="A24" s="33" t="s">
        <v>46</v>
      </c>
      <c r="B24" s="32"/>
      <c r="C24" s="32"/>
      <c r="D24" s="32"/>
      <c r="E24" s="32"/>
      <c r="F24" s="32"/>
      <c r="G24" s="32"/>
      <c r="H24" s="32"/>
      <c r="I24" s="34"/>
      <c r="J24" s="31"/>
      <c r="K24" s="31"/>
      <c r="L24" s="31"/>
      <c r="M24" s="32"/>
    </row>
    <row r="25" spans="1:13" x14ac:dyDescent="0.25">
      <c r="A25" s="33" t="s">
        <v>47</v>
      </c>
      <c r="B25" s="32"/>
      <c r="C25" s="32"/>
      <c r="D25" s="32"/>
      <c r="E25" s="32"/>
      <c r="F25" s="32"/>
      <c r="G25" s="32"/>
      <c r="H25" s="32"/>
      <c r="I25" s="34"/>
      <c r="J25" s="31"/>
      <c r="K25" s="31"/>
      <c r="L25" s="31"/>
      <c r="M25" s="32"/>
    </row>
    <row r="26" spans="1:13" x14ac:dyDescent="0.25">
      <c r="A26" s="35" t="s">
        <v>48</v>
      </c>
      <c r="B26" s="32"/>
      <c r="C26" s="32"/>
      <c r="D26" s="32"/>
      <c r="E26" s="32"/>
      <c r="F26" s="32"/>
      <c r="G26" s="32"/>
      <c r="H26" s="32"/>
      <c r="I26" s="34">
        <v>3</v>
      </c>
      <c r="J26" s="31" t="s">
        <v>102</v>
      </c>
      <c r="K26" s="31" t="s">
        <v>102</v>
      </c>
      <c r="L26" s="31" t="s">
        <v>102</v>
      </c>
      <c r="M26" s="32" t="s">
        <v>111</v>
      </c>
    </row>
    <row r="27" spans="1:13" x14ac:dyDescent="0.25">
      <c r="A27" s="33" t="s">
        <v>20</v>
      </c>
      <c r="B27" s="32"/>
      <c r="C27" s="32"/>
      <c r="D27" s="32"/>
      <c r="E27" s="32"/>
      <c r="F27" s="32"/>
      <c r="G27" s="32"/>
      <c r="H27" s="32"/>
      <c r="I27" s="34"/>
      <c r="J27" s="31"/>
      <c r="K27" s="31"/>
      <c r="L27" s="31"/>
      <c r="M27" s="32"/>
    </row>
    <row r="28" spans="1:13" x14ac:dyDescent="0.25">
      <c r="A28" s="35" t="s">
        <v>16</v>
      </c>
      <c r="B28" s="32">
        <v>8</v>
      </c>
      <c r="C28" s="32"/>
      <c r="D28" s="32"/>
      <c r="E28" s="32"/>
      <c r="F28" s="32">
        <v>1</v>
      </c>
      <c r="G28" s="32"/>
      <c r="H28" s="32">
        <v>2</v>
      </c>
      <c r="I28" s="36">
        <v>2.4</v>
      </c>
      <c r="J28" s="31" t="s">
        <v>102</v>
      </c>
      <c r="K28" s="31" t="s">
        <v>102</v>
      </c>
      <c r="L28" s="31" t="s">
        <v>102</v>
      </c>
      <c r="M28" s="32" t="s">
        <v>107</v>
      </c>
    </row>
    <row r="29" spans="1:13" x14ac:dyDescent="0.25">
      <c r="A29" s="33" t="s">
        <v>49</v>
      </c>
      <c r="B29" s="32"/>
      <c r="C29" s="32"/>
      <c r="D29" s="32"/>
      <c r="E29" s="32"/>
      <c r="F29" s="32"/>
      <c r="G29" s="32"/>
      <c r="H29" s="32"/>
      <c r="I29" s="34"/>
      <c r="J29" s="31"/>
      <c r="K29" s="31"/>
      <c r="L29" s="31"/>
      <c r="M29" s="32"/>
    </row>
    <row r="30" spans="1:13" x14ac:dyDescent="0.25">
      <c r="A30" s="33" t="s">
        <v>22</v>
      </c>
      <c r="B30" s="32"/>
      <c r="C30" s="32"/>
      <c r="D30" s="32"/>
      <c r="E30" s="32"/>
      <c r="F30" s="32"/>
      <c r="G30" s="32"/>
      <c r="H30" s="32"/>
      <c r="I30" s="34"/>
      <c r="J30" s="31"/>
      <c r="K30" s="31"/>
      <c r="L30" s="31"/>
      <c r="M30" s="32"/>
    </row>
    <row r="31" spans="1:13" x14ac:dyDescent="0.25">
      <c r="A31" s="35" t="s">
        <v>37</v>
      </c>
      <c r="B31" s="32"/>
      <c r="C31" s="32"/>
      <c r="D31" s="32"/>
      <c r="E31" s="32"/>
      <c r="F31" s="32"/>
      <c r="G31" s="32"/>
      <c r="H31" s="32"/>
      <c r="I31" s="36">
        <v>3</v>
      </c>
      <c r="J31" s="31" t="s">
        <v>102</v>
      </c>
      <c r="K31" s="31" t="s">
        <v>102</v>
      </c>
      <c r="L31" s="31" t="s">
        <v>102</v>
      </c>
      <c r="M31" s="32" t="s">
        <v>111</v>
      </c>
    </row>
    <row r="32" spans="1:13" x14ac:dyDescent="0.25">
      <c r="A32" s="35" t="s">
        <v>84</v>
      </c>
      <c r="B32" s="32"/>
      <c r="C32" s="32"/>
      <c r="D32" s="32"/>
      <c r="E32" s="32"/>
      <c r="F32" s="32"/>
      <c r="G32" s="32"/>
      <c r="H32" s="32"/>
      <c r="I32" s="36">
        <v>2.2999999999999998</v>
      </c>
      <c r="J32" s="31" t="s">
        <v>102</v>
      </c>
      <c r="K32" s="31" t="s">
        <v>102</v>
      </c>
      <c r="L32" s="31" t="s">
        <v>102</v>
      </c>
      <c r="M32" s="32" t="s">
        <v>111</v>
      </c>
    </row>
    <row r="33" spans="1:13" x14ac:dyDescent="0.25">
      <c r="A33" s="35" t="s">
        <v>88</v>
      </c>
      <c r="B33" s="32"/>
      <c r="C33" s="32"/>
      <c r="D33" s="32"/>
      <c r="E33" s="32"/>
      <c r="F33" s="32"/>
      <c r="G33" s="32"/>
      <c r="H33" s="32"/>
      <c r="I33" s="36">
        <v>4</v>
      </c>
      <c r="J33" s="31"/>
      <c r="K33" s="31"/>
      <c r="L33" s="31"/>
      <c r="M33" s="32" t="s">
        <v>111</v>
      </c>
    </row>
    <row r="34" spans="1:13" x14ac:dyDescent="0.25">
      <c r="A34" s="33" t="s">
        <v>19</v>
      </c>
      <c r="B34" s="32"/>
      <c r="C34" s="32"/>
      <c r="D34" s="32"/>
      <c r="E34" s="32"/>
      <c r="F34" s="32"/>
      <c r="G34" s="32"/>
      <c r="H34" s="32"/>
      <c r="I34" s="34"/>
      <c r="J34" s="31" t="s">
        <v>102</v>
      </c>
      <c r="K34" s="31" t="s">
        <v>102</v>
      </c>
      <c r="L34" s="31" t="s">
        <v>102</v>
      </c>
      <c r="M34" s="32"/>
    </row>
    <row r="35" spans="1:13" x14ac:dyDescent="0.25">
      <c r="A35" s="35" t="s">
        <v>90</v>
      </c>
      <c r="C35" s="32"/>
      <c r="D35" s="32"/>
      <c r="E35" s="32"/>
      <c r="F35" s="32"/>
      <c r="G35" s="32"/>
      <c r="H35" s="32"/>
      <c r="I35" s="34">
        <v>4</v>
      </c>
      <c r="J35" s="31" t="s">
        <v>102</v>
      </c>
      <c r="K35" s="31" t="s">
        <v>102</v>
      </c>
      <c r="L35" s="31" t="s">
        <v>102</v>
      </c>
      <c r="M35" s="32" t="s">
        <v>107</v>
      </c>
    </row>
    <row r="36" spans="1:13" x14ac:dyDescent="0.25">
      <c r="A36" s="35" t="s">
        <v>34</v>
      </c>
      <c r="B36" s="32">
        <v>1</v>
      </c>
      <c r="C36" s="32"/>
      <c r="D36" s="32"/>
      <c r="E36" s="32"/>
      <c r="F36" s="32"/>
      <c r="G36" s="32"/>
      <c r="H36" s="32"/>
      <c r="I36" s="36">
        <v>3.4</v>
      </c>
      <c r="J36" s="31" t="s">
        <v>102</v>
      </c>
      <c r="K36" s="31" t="s">
        <v>102</v>
      </c>
      <c r="L36" s="31" t="s">
        <v>102</v>
      </c>
      <c r="M36" s="32" t="s">
        <v>110</v>
      </c>
    </row>
    <row r="37" spans="1:13" x14ac:dyDescent="0.25">
      <c r="A37" s="35" t="s">
        <v>17</v>
      </c>
      <c r="B37" s="32"/>
      <c r="C37" s="32">
        <v>1</v>
      </c>
      <c r="D37" s="32"/>
      <c r="E37" s="32"/>
      <c r="F37" s="32"/>
      <c r="G37" s="32"/>
      <c r="H37" s="32"/>
      <c r="I37" s="36" t="s">
        <v>89</v>
      </c>
      <c r="J37" s="31" t="s">
        <v>102</v>
      </c>
      <c r="K37" s="31" t="s">
        <v>102</v>
      </c>
      <c r="L37" s="31" t="s">
        <v>102</v>
      </c>
      <c r="M37" s="32" t="s">
        <v>110</v>
      </c>
    </row>
    <row r="38" spans="1:13" ht="25.5" x14ac:dyDescent="0.25">
      <c r="A38" s="35" t="s">
        <v>50</v>
      </c>
      <c r="B38" s="32"/>
      <c r="C38" s="32"/>
      <c r="D38" s="32"/>
      <c r="E38" s="32"/>
      <c r="F38" s="32"/>
      <c r="G38" s="32"/>
      <c r="H38" s="32"/>
      <c r="I38" s="36">
        <v>2.4</v>
      </c>
      <c r="J38" s="31" t="s">
        <v>102</v>
      </c>
      <c r="K38" s="31" t="s">
        <v>102</v>
      </c>
      <c r="L38" s="31" t="s">
        <v>102</v>
      </c>
      <c r="M38" s="32" t="s">
        <v>110</v>
      </c>
    </row>
    <row r="39" spans="1:13" x14ac:dyDescent="0.25">
      <c r="A39" s="35" t="s">
        <v>51</v>
      </c>
      <c r="B39" s="32"/>
      <c r="C39" s="32"/>
      <c r="D39" s="32"/>
      <c r="E39" s="32"/>
      <c r="F39" s="32"/>
      <c r="G39" s="32">
        <v>1</v>
      </c>
      <c r="H39" s="32"/>
      <c r="I39" s="36" t="s">
        <v>85</v>
      </c>
      <c r="J39" s="31" t="s">
        <v>102</v>
      </c>
      <c r="K39" s="31" t="s">
        <v>102</v>
      </c>
      <c r="L39" s="31" t="s">
        <v>102</v>
      </c>
      <c r="M39" s="32" t="s">
        <v>107</v>
      </c>
    </row>
    <row r="40" spans="1:13" ht="25.5" x14ac:dyDescent="0.25">
      <c r="A40" s="35" t="s">
        <v>63</v>
      </c>
      <c r="B40" s="32"/>
      <c r="C40" s="32"/>
      <c r="D40" s="32"/>
      <c r="E40" s="32"/>
      <c r="F40" s="32"/>
      <c r="G40" s="32"/>
      <c r="H40" s="32"/>
      <c r="I40" s="36"/>
      <c r="J40" s="31" t="s">
        <v>102</v>
      </c>
      <c r="K40" s="31" t="s">
        <v>102</v>
      </c>
      <c r="L40" s="31" t="s">
        <v>102</v>
      </c>
      <c r="M40" s="32" t="s">
        <v>109</v>
      </c>
    </row>
    <row r="41" spans="1:13" x14ac:dyDescent="0.25">
      <c r="A41" s="33" t="s">
        <v>52</v>
      </c>
      <c r="B41" s="32"/>
      <c r="C41" s="32"/>
      <c r="D41" s="32"/>
      <c r="E41" s="32"/>
      <c r="F41" s="32"/>
      <c r="G41" s="32"/>
      <c r="H41" s="32"/>
      <c r="I41" s="34"/>
      <c r="J41" s="31"/>
      <c r="K41" s="31"/>
      <c r="L41" s="31"/>
      <c r="M41" s="32"/>
    </row>
    <row r="42" spans="1:13" x14ac:dyDescent="0.25">
      <c r="A42" s="35" t="s">
        <v>53</v>
      </c>
      <c r="B42" s="32"/>
      <c r="C42" s="32"/>
      <c r="D42" s="32"/>
      <c r="E42" s="32"/>
      <c r="F42" s="32"/>
      <c r="G42" s="32"/>
      <c r="H42" s="32"/>
      <c r="I42" s="36" t="s">
        <v>87</v>
      </c>
      <c r="J42" s="31" t="s">
        <v>102</v>
      </c>
      <c r="K42" s="31" t="s">
        <v>102</v>
      </c>
      <c r="L42" s="31" t="s">
        <v>102</v>
      </c>
      <c r="M42" s="32" t="s">
        <v>108</v>
      </c>
    </row>
    <row r="43" spans="1:13" x14ac:dyDescent="0.25">
      <c r="A43" s="33" t="s">
        <v>54</v>
      </c>
      <c r="B43" s="32"/>
      <c r="C43" s="32"/>
      <c r="D43" s="32"/>
      <c r="E43" s="32"/>
      <c r="F43" s="32"/>
      <c r="G43" s="32"/>
      <c r="H43" s="32"/>
      <c r="I43" s="34"/>
      <c r="J43" s="31"/>
      <c r="K43" s="31"/>
      <c r="L43" s="31"/>
      <c r="M43" s="32"/>
    </row>
    <row r="44" spans="1:13" x14ac:dyDescent="0.25">
      <c r="A44" s="35" t="s">
        <v>55</v>
      </c>
      <c r="B44" s="32"/>
      <c r="C44" s="32"/>
      <c r="D44" s="32"/>
      <c r="E44" s="32"/>
      <c r="F44" s="32"/>
      <c r="G44" s="32"/>
      <c r="H44" s="32"/>
      <c r="I44" s="36">
        <v>3</v>
      </c>
      <c r="J44" s="31" t="s">
        <v>102</v>
      </c>
      <c r="K44" s="31" t="s">
        <v>102</v>
      </c>
      <c r="L44" s="31" t="s">
        <v>102</v>
      </c>
      <c r="M44" s="32" t="s">
        <v>108</v>
      </c>
    </row>
    <row r="45" spans="1:13" x14ac:dyDescent="0.25">
      <c r="A45" s="33" t="s">
        <v>21</v>
      </c>
      <c r="B45" s="32"/>
      <c r="C45" s="32"/>
      <c r="D45" s="32"/>
      <c r="E45" s="32"/>
      <c r="F45" s="32"/>
      <c r="G45" s="32"/>
      <c r="H45" s="32"/>
      <c r="I45" s="34"/>
      <c r="J45" s="31"/>
      <c r="K45" s="31"/>
      <c r="L45" s="31"/>
      <c r="M45" s="32"/>
    </row>
    <row r="46" spans="1:13" x14ac:dyDescent="0.25">
      <c r="A46" s="35" t="s">
        <v>24</v>
      </c>
      <c r="B46" s="32"/>
      <c r="C46" s="32"/>
      <c r="D46" s="32"/>
      <c r="E46" s="32"/>
      <c r="F46" s="32">
        <v>3</v>
      </c>
      <c r="G46" s="32">
        <v>1</v>
      </c>
      <c r="H46" s="32"/>
      <c r="I46" s="36" t="s">
        <v>86</v>
      </c>
      <c r="J46" s="31" t="s">
        <v>102</v>
      </c>
      <c r="K46" s="31" t="s">
        <v>102</v>
      </c>
      <c r="L46" s="31" t="s">
        <v>102</v>
      </c>
      <c r="M46" s="32" t="s">
        <v>107</v>
      </c>
    </row>
    <row r="47" spans="1:13" ht="13.5" customHeight="1" x14ac:dyDescent="0.25">
      <c r="A47" s="33" t="s">
        <v>56</v>
      </c>
      <c r="B47" s="32"/>
      <c r="C47" s="32"/>
      <c r="D47" s="32"/>
      <c r="E47" s="32"/>
      <c r="F47" s="32"/>
      <c r="G47" s="32"/>
      <c r="H47" s="32"/>
      <c r="I47" s="34"/>
      <c r="J47" s="31"/>
      <c r="K47" s="31"/>
      <c r="L47" s="31"/>
      <c r="M47" s="32"/>
    </row>
    <row r="48" spans="1:13" x14ac:dyDescent="0.25">
      <c r="A48" s="35" t="s">
        <v>57</v>
      </c>
      <c r="B48" s="32"/>
      <c r="C48" s="32">
        <v>1</v>
      </c>
      <c r="D48" s="32"/>
      <c r="E48" s="32"/>
      <c r="F48" s="32"/>
      <c r="G48" s="32"/>
      <c r="H48" s="32"/>
      <c r="I48" s="36">
        <v>3.4</v>
      </c>
      <c r="J48" s="31" t="s">
        <v>102</v>
      </c>
      <c r="K48" s="31" t="s">
        <v>102</v>
      </c>
      <c r="L48" s="31" t="s">
        <v>102</v>
      </c>
      <c r="M48" s="32" t="s">
        <v>107</v>
      </c>
    </row>
    <row r="49" spans="1:13" x14ac:dyDescent="0.25">
      <c r="A49" s="33" t="s">
        <v>58</v>
      </c>
      <c r="B49" s="32"/>
      <c r="C49" s="32"/>
      <c r="D49" s="32"/>
      <c r="E49" s="32"/>
      <c r="F49" s="32"/>
      <c r="G49" s="32"/>
      <c r="H49" s="32"/>
      <c r="I49" s="34"/>
      <c r="J49" s="31"/>
      <c r="K49" s="31"/>
      <c r="L49" s="31"/>
      <c r="M49" s="32"/>
    </row>
    <row r="50" spans="1:13" x14ac:dyDescent="0.25">
      <c r="A50" s="33" t="s">
        <v>23</v>
      </c>
      <c r="B50" s="37"/>
      <c r="C50" s="37"/>
      <c r="D50" s="37"/>
      <c r="E50" s="37"/>
      <c r="F50" s="37"/>
      <c r="G50" s="37"/>
      <c r="H50" s="37"/>
      <c r="I50" s="34"/>
      <c r="J50" s="31"/>
      <c r="K50" s="31"/>
      <c r="L50" s="31"/>
      <c r="M50" s="37"/>
    </row>
    <row r="51" spans="1:13" x14ac:dyDescent="0.25">
      <c r="A51" s="35" t="s">
        <v>59</v>
      </c>
      <c r="B51" s="37"/>
      <c r="C51" s="37"/>
      <c r="D51" s="37"/>
      <c r="E51" s="37"/>
      <c r="F51" s="37"/>
      <c r="G51" s="37"/>
      <c r="H51" s="37"/>
      <c r="I51" s="36">
        <v>3</v>
      </c>
      <c r="J51" s="31" t="s">
        <v>102</v>
      </c>
      <c r="K51" s="31" t="s">
        <v>102</v>
      </c>
      <c r="L51" s="31" t="s">
        <v>102</v>
      </c>
      <c r="M51" s="32" t="s">
        <v>110</v>
      </c>
    </row>
    <row r="52" spans="1:13" x14ac:dyDescent="0.25">
      <c r="A52" s="35" t="s">
        <v>91</v>
      </c>
      <c r="B52" s="37"/>
      <c r="C52" s="37"/>
      <c r="D52" s="37"/>
      <c r="E52" s="37"/>
      <c r="F52" s="37"/>
      <c r="G52" s="37"/>
      <c r="H52" s="37"/>
      <c r="I52" s="36">
        <v>4</v>
      </c>
      <c r="J52" s="31" t="s">
        <v>104</v>
      </c>
      <c r="K52" s="31" t="s">
        <v>105</v>
      </c>
      <c r="L52" s="31" t="s">
        <v>104</v>
      </c>
      <c r="M52" s="32" t="s">
        <v>110</v>
      </c>
    </row>
    <row r="53" spans="1:13" x14ac:dyDescent="0.25">
      <c r="A53" s="35" t="s">
        <v>60</v>
      </c>
      <c r="B53" s="37"/>
      <c r="C53" s="37"/>
      <c r="D53" s="37"/>
      <c r="E53" s="37"/>
      <c r="F53" s="37"/>
      <c r="G53" s="37"/>
      <c r="H53" s="37"/>
      <c r="I53" s="36">
        <v>2</v>
      </c>
      <c r="J53" s="31" t="s">
        <v>102</v>
      </c>
      <c r="K53" s="31" t="s">
        <v>102</v>
      </c>
      <c r="L53" s="31" t="s">
        <v>102</v>
      </c>
      <c r="M53" s="32" t="s">
        <v>110</v>
      </c>
    </row>
    <row r="54" spans="1:13" x14ac:dyDescent="0.25">
      <c r="A54" s="33" t="s">
        <v>61</v>
      </c>
      <c r="B54" s="37"/>
      <c r="C54" s="37"/>
      <c r="D54" s="37"/>
      <c r="E54" s="37"/>
      <c r="F54" s="37"/>
      <c r="G54" s="37"/>
      <c r="H54" s="37"/>
      <c r="I54" s="34"/>
      <c r="J54" s="31"/>
      <c r="K54" s="31"/>
      <c r="L54" s="31"/>
      <c r="M54" s="32"/>
    </row>
    <row r="55" spans="1:13" x14ac:dyDescent="0.25">
      <c r="A55" s="35" t="s">
        <v>62</v>
      </c>
      <c r="B55" s="37"/>
      <c r="C55" s="37"/>
      <c r="D55" s="37"/>
      <c r="E55" s="37"/>
      <c r="F55" s="37"/>
      <c r="G55" s="37"/>
      <c r="H55" s="37"/>
      <c r="I55" s="34">
        <v>3</v>
      </c>
      <c r="J55" s="31" t="s">
        <v>105</v>
      </c>
      <c r="K55" s="31" t="s">
        <v>102</v>
      </c>
      <c r="L55" s="31" t="s">
        <v>106</v>
      </c>
      <c r="M55" s="32" t="s">
        <v>110</v>
      </c>
    </row>
  </sheetData>
  <mergeCells count="7">
    <mergeCell ref="A1:A3"/>
    <mergeCell ref="B1:H1"/>
    <mergeCell ref="I1:I3"/>
    <mergeCell ref="J1:L2"/>
    <mergeCell ref="M1:M3"/>
    <mergeCell ref="B2:E2"/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Gráficos</vt:lpstr>
      <vt:lpstr>Dados brutos</vt:lpstr>
      <vt:lpstr>Planilha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Valls</dc:creator>
  <cp:lastModifiedBy>Rafael Mathielo</cp:lastModifiedBy>
  <cp:lastPrinted>2020-04-17T18:04:10Z</cp:lastPrinted>
  <dcterms:created xsi:type="dcterms:W3CDTF">2020-03-02T21:49:03Z</dcterms:created>
  <dcterms:modified xsi:type="dcterms:W3CDTF">2023-03-06T06:04:26Z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2022-12-31T14:40:37Z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04833af5-14b3-43d6-b7f2-e4eab2ec24f6</vt:lpwstr>
  </property>
  <property fmtid="{D5CDD505-2E9C-101B-9397-08002B2CF9AE}" pid="7" name="MSIP_Label_defa4170-0d19-0005-0004-bc88714345d2_ActionId">
    <vt:lpwstr>b5e59ca5-e9d1-4ab2-afc3-6fba76bdba75</vt:lpwstr>
  </property>
  <property fmtid="{D5CDD505-2E9C-101B-9397-08002B2CF9AE}" pid="8" name="MSIP_Label_defa4170-0d19-0005-0004-bc88714345d2_ContentBits">
    <vt:lpwstr>0</vt:lpwstr>
  </property>
</Properties>
</file>